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45621"/>
</workbook>
</file>

<file path=xl/calcChain.xml><?xml version="1.0" encoding="utf-8"?>
<calcChain xmlns="http://schemas.openxmlformats.org/spreadsheetml/2006/main">
  <c r="G34" i="4" l="1"/>
  <c r="H34" i="4"/>
  <c r="F34" i="4"/>
  <c r="I34" i="4" s="1"/>
  <c r="I10" i="7" l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G34" i="7"/>
  <c r="F34" i="7"/>
  <c r="I34" i="7" s="1"/>
  <c r="I9" i="7"/>
  <c r="I9" i="6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G35" i="6"/>
  <c r="F35" i="6"/>
  <c r="I35" i="6" l="1"/>
  <c r="G12" i="5"/>
  <c r="I9" i="4" l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20" i="3"/>
  <c r="I21" i="3" s="1"/>
  <c r="I22" i="3" s="1"/>
  <c r="I23" i="3" s="1"/>
  <c r="I24" i="3" s="1"/>
  <c r="I25" i="3" s="1"/>
  <c r="I26" i="3" s="1"/>
  <c r="I27" i="3" s="1"/>
  <c r="M23" i="3"/>
  <c r="M24" i="3" s="1"/>
  <c r="A19" i="2" l="1"/>
  <c r="A21" i="2"/>
  <c r="A24" i="2"/>
  <c r="A12" i="3" l="1"/>
  <c r="A13" i="3" s="1"/>
  <c r="A14" i="3" s="1"/>
  <c r="A15" i="3" s="1"/>
  <c r="A16" i="3" s="1"/>
  <c r="A17" i="3" s="1"/>
  <c r="A18" i="3" s="1"/>
  <c r="A19" i="3" s="1"/>
  <c r="A12" i="2"/>
  <c r="A13" i="2" s="1"/>
  <c r="I11" i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10" i="2" l="1"/>
  <c r="I11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I12" i="2" l="1"/>
  <c r="I13" i="2" s="1"/>
  <c r="I14" i="2" s="1"/>
  <c r="I15" i="2" s="1"/>
  <c r="I16" i="2" s="1"/>
  <c r="I17" i="2" s="1"/>
  <c r="I18" i="2" s="1"/>
  <c r="I19" i="2" s="1"/>
  <c r="I20" i="2" l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</calcChain>
</file>

<file path=xl/sharedStrings.xml><?xml version="1.0" encoding="utf-8"?>
<sst xmlns="http://schemas.openxmlformats.org/spreadsheetml/2006/main" count="278" uniqueCount="98">
  <si>
    <t>ĐẢNG CỘNG SẢN VIỆT NAM</t>
  </si>
  <si>
    <t>STT</t>
  </si>
  <si>
    <t>NGÀY</t>
  </si>
  <si>
    <t>CHỨNG TỪ</t>
  </si>
  <si>
    <t>NỘI DUNG</t>
  </si>
  <si>
    <t>SỐ TIỀN</t>
  </si>
  <si>
    <t>CỘNG TỒN QUỸ</t>
  </si>
  <si>
    <t>THU</t>
  </si>
  <si>
    <t xml:space="preserve">CHI </t>
  </si>
  <si>
    <t>CHI</t>
  </si>
  <si>
    <t>CÒN</t>
  </si>
  <si>
    <t>TỔNG CỘNG</t>
  </si>
  <si>
    <t>Người lập bảng</t>
  </si>
  <si>
    <t>T/M CHI ỦY</t>
  </si>
  <si>
    <t>BÍ THƯ</t>
  </si>
  <si>
    <t>ĐẢNG BỘ CÔNG AN HUYỆN BÌNH LỤC</t>
  </si>
  <si>
    <t>CHI BỘ ĐỘI CS ĐTTP về KT&amp;MT</t>
  </si>
  <si>
    <t>SỔ THU CHI ĐẢNG PHÍ NĂM 2016</t>
  </si>
  <si>
    <t>Tồn năm 2015 mang sang:</t>
  </si>
  <si>
    <t>Thu đảng phí quý 1/2016</t>
  </si>
  <si>
    <t>Thu đảng phí quý 2/2016</t>
  </si>
  <si>
    <t>Thu đảng phí quý 3/2016</t>
  </si>
  <si>
    <t>Thu đảng phí quý 4/2016</t>
  </si>
  <si>
    <t>SỔ THU CHI ĐẢNG PHÍ NĂM 2017</t>
  </si>
  <si>
    <t>Tồn năm 2016 mang sang:</t>
  </si>
  <si>
    <t>Thu đảng phí quý 1/2017</t>
  </si>
  <si>
    <t>Thu đảng phí quý 4/2017</t>
  </si>
  <si>
    <t>Thu đảng phí quý 3/2017</t>
  </si>
  <si>
    <t>SỔ THU CHI ĐẢNG PHÍ NĂM 2018</t>
  </si>
  <si>
    <t>Tồn năm 2017 mang sang:</t>
  </si>
  <si>
    <t>Thu đảng phí quý 1/2018</t>
  </si>
  <si>
    <t>Thu đảng phí quý 2/2018</t>
  </si>
  <si>
    <t>Chi liên hoan bình xét chi bộ cuối năm</t>
  </si>
  <si>
    <t>chi mua giấy, chè thuốc</t>
  </si>
  <si>
    <t>chi phí cho lễ kết nạp đảng viên mới</t>
  </si>
  <si>
    <t>Chi mua hoa tặng đại hội chi đoàn</t>
  </si>
  <si>
    <t>chi phí cho đại hội Đảng nhiệm kỳ 2018-2020</t>
  </si>
  <si>
    <t>SỔ THU CHI ĐẢNG PHÍ NĂM 2019</t>
  </si>
  <si>
    <t>Tồn năm 2018 mang sang:</t>
  </si>
  <si>
    <t>Thu đảng phí quý 3/2018</t>
  </si>
  <si>
    <t>Thu đảng phí quý 4/2018</t>
  </si>
  <si>
    <t>chi phí liên hoa chi bộ cuối năm</t>
  </si>
  <si>
    <t>Thu đảng phí tháng 01/2019</t>
  </si>
  <si>
    <t>Thu đảng phí tháng 02/2019</t>
  </si>
  <si>
    <t>Thu đảng phí tháng 03/2019</t>
  </si>
  <si>
    <t>Nguyễn Thị Hương</t>
  </si>
  <si>
    <t>Vũ Thanh Bình</t>
  </si>
  <si>
    <t>Thu đảng phí tháng 04/2019</t>
  </si>
  <si>
    <t>Thu đảng phí tháng 05/2019</t>
  </si>
  <si>
    <t>Thu đảng phí tháng 06/2019</t>
  </si>
  <si>
    <t>BẢNG KÊ BÁN LẺ HÀNG HÓA, DỊCH VỤ TRỰC TIẾP CHO NGƯỜI TIÊU DÙNG</t>
  </si>
  <si>
    <t>Mã số thuế:</t>
  </si>
  <si>
    <t>Tên hàng hóa, dịch vụ</t>
  </si>
  <si>
    <t>Đơn vị tính</t>
  </si>
  <si>
    <t>Số lượng</t>
  </si>
  <si>
    <t>Đơn giá</t>
  </si>
  <si>
    <t>Thuế GTGT</t>
  </si>
  <si>
    <t>Thành tiền</t>
  </si>
  <si>
    <t>Ghi chú</t>
  </si>
  <si>
    <t>Bánh kẹo</t>
  </si>
  <si>
    <t>Chè</t>
  </si>
  <si>
    <t>Nước lọc</t>
  </si>
  <si>
    <t>Tổng</t>
  </si>
  <si>
    <t>lạng</t>
  </si>
  <si>
    <t>chai</t>
  </si>
  <si>
    <t>gói</t>
  </si>
  <si>
    <t>Người lập</t>
  </si>
  <si>
    <t>Kế toán</t>
  </si>
  <si>
    <t>Tên tổ chức, cá nhân: Cửa hàng Lê Đức Thắng</t>
  </si>
  <si>
    <t>Địa chỉ: Thị trấn Bình Mỹ - huyện Bình Lục - tỉnh Hà Nam</t>
  </si>
  <si>
    <t>SỔ THU CHI ĐẢNG PHÍ NĂM 2020</t>
  </si>
  <si>
    <t>Tồn năm 2019 mang sang:</t>
  </si>
  <si>
    <t>Thu đảng phí tháng 01/2020</t>
  </si>
  <si>
    <t>Thu đảng phí tháng 02/2020</t>
  </si>
  <si>
    <t>Thu đảng phí tháng 03/2020</t>
  </si>
  <si>
    <t>Thu đảng phí tháng 04/2020</t>
  </si>
  <si>
    <t>Thu đảng phí tháng 06/2020</t>
  </si>
  <si>
    <t>Thu đảng phí tháng 05/2020</t>
  </si>
  <si>
    <t>Thu đảng phí tháng 07/2020</t>
  </si>
  <si>
    <t>Thu đảng phí tháng 08/2020</t>
  </si>
  <si>
    <t>Thu đảng phí tháng 09/2020</t>
  </si>
  <si>
    <t>Thu đảng phí tháng 10/2020</t>
  </si>
  <si>
    <t>Thu đảng phí tháng 11/2020</t>
  </si>
  <si>
    <t>Thu đảng phí tháng 12/2020</t>
  </si>
  <si>
    <t xml:space="preserve">Chi làm đại hội chi bộnhiệm kỳ 2020 – 2023 </t>
  </si>
  <si>
    <t>Bình xét xếp loại đảng viên năm 2020</t>
  </si>
  <si>
    <t>SỔ THU CHI ĐẢNG PHÍ NĂM 2021</t>
  </si>
  <si>
    <t>Thu đảng phí tháng 01/2021</t>
  </si>
  <si>
    <t>Thu đảng phí tháng 02/2021</t>
  </si>
  <si>
    <t>Thu đảng phí tháng 03/2021</t>
  </si>
  <si>
    <t>Ngày……….tháng………….năm 2019</t>
  </si>
  <si>
    <t>Thu đảng phí tháng 07/2019</t>
  </si>
  <si>
    <t>Thu đảng phí tháng 08/2019</t>
  </si>
  <si>
    <t>Thu đảng phí tháng 09/2019</t>
  </si>
  <si>
    <t>Thu đảng phí tháng 10/2019</t>
  </si>
  <si>
    <t>Thu đảng phí tháng 11/2019</t>
  </si>
  <si>
    <t>Thu đảng phí tháng 12/2019</t>
  </si>
  <si>
    <t>Bình xét thi đua cuối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</si>
</sst>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3"/>
      <color indexed="8"/>
      <name val="Times New Roman"/>
      <family val="1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7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90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Border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4" fontId="2" fillId="3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3" fontId="1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/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4" fontId="5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Fill="1" applyBorder="1"/>
    <xf numFmtId="14" fontId="1" fillId="0" borderId="0" xfId="0" applyNumberFormat="1" applyFont="1" applyBorder="1"/>
    <xf numFmtId="14" fontId="7" fillId="0" borderId="0" xfId="0" applyNumberFormat="1" applyFont="1" applyBorder="1"/>
    <xf numFmtId="14" fontId="5" fillId="0" borderId="0" xfId="0" applyNumberFormat="1" applyFont="1" applyBorder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11" fillId="0" borderId="0" xfId="0" applyNumberFormat="1" applyFont="1"/>
    <xf numFmtId="3" fontId="11" fillId="3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/>
    <xf numFmtId="164" fontId="9" fillId="0" borderId="0" xfId="0" applyNumberFormat="1" applyFont="1" applyAlignment="1"/>
    <xf numFmtId="3" fontId="9" fillId="0" borderId="0" xfId="0" applyNumberFormat="1" applyFont="1" applyAlignment="1"/>
    <xf numFmtId="164" fontId="10" fillId="0" borderId="0" xfId="0" applyNumberFormat="1" applyFont="1" applyAlignment="1"/>
    <xf numFmtId="3" fontId="10" fillId="0" borderId="0" xfId="0" applyNumberFormat="1" applyFont="1" applyAlignment="1"/>
    <xf numFmtId="3" fontId="13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Border="1"/>
    <xf numFmtId="3" fontId="13" fillId="0" borderId="1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13" fillId="3" borderId="1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164" fontId="11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/>
    <xf numFmtId="0" fontId="7" fillId="0" borderId="0" xfId="0" applyNumberFormat="1" applyFont="1" applyAlignment="1"/>
    <xf numFmtId="0" fontId="1" fillId="0" borderId="0" xfId="0" applyNumberFormat="1" applyFont="1"/>
    <xf numFmtId="0" fontId="2" fillId="3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/>
    <xf numFmtId="165" fontId="17" fillId="0" borderId="1" xfId="1" applyNumberFormat="1" applyFont="1" applyBorder="1"/>
    <xf numFmtId="0" fontId="18" fillId="0" borderId="1" xfId="0" applyFont="1" applyBorder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opLeftCell="A8" workbookViewId="0">
      <selection activeCell="B18" sqref="B18"/>
    </sheetView>
  </sheetViews>
  <sheetFormatPr defaultRowHeight="16.5" x14ac:dyDescent="0.25"/>
  <cols>
    <col min="1" max="1" width="5.28515625" style="1" customWidth="1"/>
    <col min="2" max="2" width="12.85546875" style="55" customWidth="1"/>
    <col min="3" max="3" width="7.7109375" style="74" customWidth="1"/>
    <col min="4" max="4" width="7.28515625" style="62" customWidth="1"/>
    <col min="5" max="5" width="47.85546875" style="86" customWidth="1"/>
    <col min="6" max="7" width="13.42578125" style="86" customWidth="1"/>
    <col min="8" max="8" width="13.42578125" style="1" customWidth="1"/>
    <col min="9" max="9" width="14.28515625" style="1" customWidth="1"/>
    <col min="10" max="11" width="9.140625" style="1"/>
    <col min="12" max="12" width="13" style="46" bestFit="1" customWidth="1"/>
    <col min="13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12" s="22" customFormat="1" ht="18.75" x14ac:dyDescent="0.3">
      <c r="A1" s="21" t="s">
        <v>15</v>
      </c>
      <c r="B1" s="53"/>
      <c r="C1" s="72"/>
      <c r="D1" s="60"/>
      <c r="E1" s="98"/>
      <c r="F1" s="85"/>
      <c r="G1" s="85"/>
      <c r="I1" s="23" t="s">
        <v>0</v>
      </c>
      <c r="L1" s="45"/>
    </row>
    <row r="2" spans="1:12" s="22" customFormat="1" ht="18.75" x14ac:dyDescent="0.3">
      <c r="A2" s="24" t="s">
        <v>16</v>
      </c>
      <c r="B2" s="54"/>
      <c r="C2" s="73"/>
      <c r="D2" s="61"/>
      <c r="E2" s="100"/>
      <c r="F2" s="85"/>
      <c r="G2" s="85"/>
      <c r="L2" s="45"/>
    </row>
    <row r="3" spans="1:12" ht="15" customHeight="1" x14ac:dyDescent="0.25">
      <c r="I3" s="12"/>
    </row>
    <row r="4" spans="1:12" ht="12" customHeight="1" x14ac:dyDescent="0.25">
      <c r="A4" s="2"/>
    </row>
    <row r="5" spans="1:12" ht="21.75" x14ac:dyDescent="0.3">
      <c r="A5" s="173" t="s">
        <v>17</v>
      </c>
      <c r="B5" s="173"/>
      <c r="C5" s="173"/>
      <c r="D5" s="173"/>
      <c r="E5" s="173"/>
      <c r="F5" s="173"/>
      <c r="G5" s="173"/>
      <c r="H5" s="173"/>
      <c r="I5" s="173"/>
    </row>
    <row r="6" spans="1:12" ht="12" customHeight="1" x14ac:dyDescent="0.3">
      <c r="A6" s="11"/>
      <c r="B6" s="56"/>
      <c r="C6" s="75"/>
      <c r="D6" s="63"/>
      <c r="E6" s="75"/>
      <c r="F6" s="75"/>
      <c r="G6" s="75"/>
      <c r="H6" s="11"/>
      <c r="I6" s="11"/>
    </row>
    <row r="7" spans="1:12" ht="15" customHeight="1" x14ac:dyDescent="0.25">
      <c r="C7" s="76"/>
    </row>
    <row r="8" spans="1:12" s="3" customFormat="1" ht="18" customHeight="1" x14ac:dyDescent="0.25">
      <c r="A8" s="174" t="s">
        <v>1</v>
      </c>
      <c r="B8" s="175" t="s">
        <v>2</v>
      </c>
      <c r="C8" s="174" t="s">
        <v>3</v>
      </c>
      <c r="D8" s="174"/>
      <c r="E8" s="176" t="s">
        <v>4</v>
      </c>
      <c r="F8" s="174" t="s">
        <v>5</v>
      </c>
      <c r="G8" s="174"/>
      <c r="H8" s="174"/>
      <c r="I8" s="174" t="s">
        <v>6</v>
      </c>
      <c r="L8" s="47"/>
    </row>
    <row r="9" spans="1:12" s="3" customFormat="1" ht="17.25" customHeight="1" x14ac:dyDescent="0.25">
      <c r="A9" s="174"/>
      <c r="B9" s="175"/>
      <c r="C9" s="77" t="s">
        <v>7</v>
      </c>
      <c r="D9" s="64" t="s">
        <v>8</v>
      </c>
      <c r="E9" s="176"/>
      <c r="F9" s="77" t="s">
        <v>7</v>
      </c>
      <c r="G9" s="77" t="s">
        <v>9</v>
      </c>
      <c r="H9" s="4" t="s">
        <v>10</v>
      </c>
      <c r="I9" s="174"/>
      <c r="L9" s="47"/>
    </row>
    <row r="10" spans="1:12" s="7" customFormat="1" ht="26.25" customHeight="1" x14ac:dyDescent="0.25">
      <c r="A10" s="13"/>
      <c r="B10" s="37"/>
      <c r="C10" s="78"/>
      <c r="D10" s="65"/>
      <c r="E10" s="103" t="s">
        <v>18</v>
      </c>
      <c r="F10" s="87"/>
      <c r="G10" s="87"/>
      <c r="H10" s="5"/>
      <c r="I10" s="6">
        <v>286340</v>
      </c>
      <c r="L10" s="48"/>
    </row>
    <row r="11" spans="1:12" s="16" customFormat="1" ht="26.25" customHeight="1" x14ac:dyDescent="0.25">
      <c r="A11" s="14">
        <v>1</v>
      </c>
      <c r="B11" s="57">
        <v>3</v>
      </c>
      <c r="C11" s="79"/>
      <c r="D11" s="66">
        <v>1</v>
      </c>
      <c r="E11" s="105" t="s">
        <v>33</v>
      </c>
      <c r="F11" s="88"/>
      <c r="G11" s="91">
        <v>100000</v>
      </c>
      <c r="H11" s="15"/>
      <c r="I11" s="15">
        <f>I10-G11+F11</f>
        <v>186340</v>
      </c>
      <c r="L11" s="49"/>
    </row>
    <row r="12" spans="1:12" s="16" customFormat="1" ht="26.25" customHeight="1" x14ac:dyDescent="0.25">
      <c r="A12" s="14">
        <f>A11+1</f>
        <v>2</v>
      </c>
      <c r="B12" s="57">
        <v>43135</v>
      </c>
      <c r="C12" s="79"/>
      <c r="D12" s="66">
        <v>2</v>
      </c>
      <c r="E12" s="105" t="s">
        <v>33</v>
      </c>
      <c r="F12" s="88"/>
      <c r="G12" s="91">
        <v>90000</v>
      </c>
      <c r="H12" s="15"/>
      <c r="I12" s="15">
        <f t="shared" ref="I12:I28" si="0">I11-G12+F12</f>
        <v>96340</v>
      </c>
      <c r="L12" s="49"/>
    </row>
    <row r="13" spans="1:12" s="10" customFormat="1" ht="26.25" customHeight="1" x14ac:dyDescent="0.25">
      <c r="A13" s="14">
        <f t="shared" ref="A13:A28" si="1">A12+1</f>
        <v>3</v>
      </c>
      <c r="B13" s="58">
        <v>43164</v>
      </c>
      <c r="C13" s="80"/>
      <c r="D13" s="67">
        <v>3</v>
      </c>
      <c r="E13" s="105" t="s">
        <v>33</v>
      </c>
      <c r="F13" s="89"/>
      <c r="G13" s="90">
        <v>90000</v>
      </c>
      <c r="H13" s="9"/>
      <c r="I13" s="15">
        <f t="shared" si="0"/>
        <v>6340</v>
      </c>
      <c r="L13" s="50"/>
    </row>
    <row r="14" spans="1:12" s="10" customFormat="1" ht="26.25" customHeight="1" x14ac:dyDescent="0.25">
      <c r="A14" s="14">
        <f t="shared" si="1"/>
        <v>4</v>
      </c>
      <c r="B14" s="40">
        <v>43169</v>
      </c>
      <c r="C14" s="80">
        <v>1</v>
      </c>
      <c r="D14" s="67"/>
      <c r="E14" s="105" t="s">
        <v>19</v>
      </c>
      <c r="F14" s="89">
        <v>598920</v>
      </c>
      <c r="G14" s="90"/>
      <c r="H14" s="9"/>
      <c r="I14" s="15">
        <f t="shared" si="0"/>
        <v>605260</v>
      </c>
      <c r="L14" s="50"/>
    </row>
    <row r="15" spans="1:12" s="16" customFormat="1" ht="26.25" customHeight="1" x14ac:dyDescent="0.25">
      <c r="A15" s="14">
        <f t="shared" si="1"/>
        <v>5</v>
      </c>
      <c r="B15" s="41">
        <v>43193</v>
      </c>
      <c r="C15" s="79"/>
      <c r="D15" s="66">
        <v>4</v>
      </c>
      <c r="E15" s="105" t="s">
        <v>33</v>
      </c>
      <c r="F15" s="88"/>
      <c r="G15" s="91">
        <v>90000</v>
      </c>
      <c r="H15" s="15"/>
      <c r="I15" s="15">
        <f t="shared" si="0"/>
        <v>515260</v>
      </c>
      <c r="L15" s="49"/>
    </row>
    <row r="16" spans="1:12" s="10" customFormat="1" ht="26.25" customHeight="1" x14ac:dyDescent="0.25">
      <c r="A16" s="14">
        <f t="shared" si="1"/>
        <v>6</v>
      </c>
      <c r="B16" s="40">
        <v>43227</v>
      </c>
      <c r="C16" s="80"/>
      <c r="D16" s="68">
        <v>5</v>
      </c>
      <c r="E16" s="105" t="s">
        <v>33</v>
      </c>
      <c r="F16" s="90"/>
      <c r="G16" s="91">
        <v>90000</v>
      </c>
      <c r="H16" s="9"/>
      <c r="I16" s="15">
        <f t="shared" si="0"/>
        <v>425260</v>
      </c>
      <c r="L16" s="50"/>
    </row>
    <row r="17" spans="1:12" s="10" customFormat="1" ht="26.25" customHeight="1" x14ac:dyDescent="0.25">
      <c r="A17" s="14">
        <f>A16+1</f>
        <v>7</v>
      </c>
      <c r="B17" s="40">
        <v>43254</v>
      </c>
      <c r="C17" s="80"/>
      <c r="D17" s="67">
        <v>6</v>
      </c>
      <c r="E17" s="105" t="s">
        <v>33</v>
      </c>
      <c r="F17" s="91"/>
      <c r="G17" s="91">
        <v>90000</v>
      </c>
      <c r="H17" s="15"/>
      <c r="I17" s="15">
        <f t="shared" si="0"/>
        <v>335260</v>
      </c>
      <c r="L17" s="50"/>
    </row>
    <row r="18" spans="1:12" s="10" customFormat="1" ht="26.25" customHeight="1" x14ac:dyDescent="0.25">
      <c r="A18" s="14">
        <f t="shared" si="1"/>
        <v>8</v>
      </c>
      <c r="B18" s="40">
        <v>43266</v>
      </c>
      <c r="C18" s="80">
        <v>2</v>
      </c>
      <c r="D18" s="68"/>
      <c r="E18" s="105" t="s">
        <v>20</v>
      </c>
      <c r="F18" s="90">
        <v>682983</v>
      </c>
      <c r="G18" s="90"/>
      <c r="H18" s="9"/>
      <c r="I18" s="15">
        <f t="shared" si="0"/>
        <v>1018243</v>
      </c>
      <c r="L18" s="50"/>
    </row>
    <row r="19" spans="1:12" s="16" customFormat="1" ht="26.25" customHeight="1" x14ac:dyDescent="0.25">
      <c r="A19" s="14">
        <f t="shared" si="1"/>
        <v>9</v>
      </c>
      <c r="B19" s="41">
        <v>43284</v>
      </c>
      <c r="C19" s="79"/>
      <c r="D19" s="66">
        <v>7</v>
      </c>
      <c r="E19" s="105" t="s">
        <v>33</v>
      </c>
      <c r="F19" s="88"/>
      <c r="G19" s="91">
        <v>90000</v>
      </c>
      <c r="H19" s="15"/>
      <c r="I19" s="15">
        <f t="shared" si="0"/>
        <v>928243</v>
      </c>
      <c r="L19" s="49"/>
    </row>
    <row r="20" spans="1:12" s="16" customFormat="1" ht="26.25" customHeight="1" x14ac:dyDescent="0.25">
      <c r="A20" s="14">
        <f t="shared" si="1"/>
        <v>10</v>
      </c>
      <c r="B20" s="41">
        <v>43318</v>
      </c>
      <c r="C20" s="79"/>
      <c r="D20" s="66">
        <v>8</v>
      </c>
      <c r="E20" s="105" t="s">
        <v>33</v>
      </c>
      <c r="F20" s="88"/>
      <c r="G20" s="91">
        <v>90000</v>
      </c>
      <c r="H20" s="15"/>
      <c r="I20" s="15">
        <f t="shared" si="0"/>
        <v>838243</v>
      </c>
      <c r="L20" s="49"/>
    </row>
    <row r="21" spans="1:12" s="16" customFormat="1" ht="26.25" customHeight="1" x14ac:dyDescent="0.25">
      <c r="A21" s="14">
        <f t="shared" si="1"/>
        <v>11</v>
      </c>
      <c r="B21" s="41">
        <v>43346</v>
      </c>
      <c r="C21" s="79"/>
      <c r="D21" s="66">
        <v>9</v>
      </c>
      <c r="E21" s="105" t="s">
        <v>33</v>
      </c>
      <c r="F21" s="88"/>
      <c r="G21" s="91">
        <v>90000</v>
      </c>
      <c r="H21" s="15"/>
      <c r="I21" s="15">
        <f t="shared" si="0"/>
        <v>748243</v>
      </c>
      <c r="L21" s="49"/>
    </row>
    <row r="22" spans="1:12" s="16" customFormat="1" ht="26.25" customHeight="1" x14ac:dyDescent="0.25">
      <c r="A22" s="14">
        <f t="shared" si="1"/>
        <v>12</v>
      </c>
      <c r="B22" s="41">
        <v>43373</v>
      </c>
      <c r="C22" s="79">
        <v>3</v>
      </c>
      <c r="D22" s="66"/>
      <c r="E22" s="105" t="s">
        <v>21</v>
      </c>
      <c r="F22" s="88">
        <v>744223</v>
      </c>
      <c r="G22" s="91"/>
      <c r="H22" s="15"/>
      <c r="I22" s="15">
        <f t="shared" si="0"/>
        <v>1492466</v>
      </c>
      <c r="L22" s="49"/>
    </row>
    <row r="23" spans="1:12" s="16" customFormat="1" ht="26.25" customHeight="1" x14ac:dyDescent="0.25">
      <c r="A23" s="14">
        <f t="shared" si="1"/>
        <v>13</v>
      </c>
      <c r="B23" s="41">
        <v>43378</v>
      </c>
      <c r="C23" s="79"/>
      <c r="D23" s="66">
        <v>10</v>
      </c>
      <c r="E23" s="105" t="s">
        <v>33</v>
      </c>
      <c r="F23" s="88"/>
      <c r="G23" s="91">
        <v>90000</v>
      </c>
      <c r="H23" s="15"/>
      <c r="I23" s="15">
        <f t="shared" si="0"/>
        <v>1402466</v>
      </c>
      <c r="L23" s="49"/>
    </row>
    <row r="24" spans="1:12" x14ac:dyDescent="0.25">
      <c r="A24" s="14">
        <f t="shared" si="1"/>
        <v>14</v>
      </c>
      <c r="B24" s="58">
        <v>43388</v>
      </c>
      <c r="C24" s="81"/>
      <c r="D24" s="67">
        <v>11</v>
      </c>
      <c r="E24" s="89" t="s">
        <v>34</v>
      </c>
      <c r="F24" s="89"/>
      <c r="G24" s="89">
        <v>300000</v>
      </c>
      <c r="H24" s="17"/>
      <c r="I24" s="15">
        <f t="shared" si="0"/>
        <v>1102466</v>
      </c>
    </row>
    <row r="25" spans="1:12" s="16" customFormat="1" ht="26.25" customHeight="1" x14ac:dyDescent="0.25">
      <c r="A25" s="14">
        <f t="shared" si="1"/>
        <v>15</v>
      </c>
      <c r="B25" s="41">
        <v>43409</v>
      </c>
      <c r="C25" s="79"/>
      <c r="D25" s="66">
        <v>12</v>
      </c>
      <c r="E25" s="105" t="s">
        <v>33</v>
      </c>
      <c r="F25" s="88"/>
      <c r="G25" s="91">
        <v>90000</v>
      </c>
      <c r="H25" s="15"/>
      <c r="I25" s="15">
        <f t="shared" si="0"/>
        <v>1012466</v>
      </c>
      <c r="L25" s="49"/>
    </row>
    <row r="26" spans="1:12" s="16" customFormat="1" ht="26.25" customHeight="1" x14ac:dyDescent="0.25">
      <c r="A26" s="14">
        <f t="shared" si="1"/>
        <v>16</v>
      </c>
      <c r="B26" s="41">
        <v>43437</v>
      </c>
      <c r="C26" s="79"/>
      <c r="D26" s="66">
        <v>13</v>
      </c>
      <c r="E26" s="105" t="s">
        <v>33</v>
      </c>
      <c r="F26" s="88"/>
      <c r="G26" s="91">
        <v>90000</v>
      </c>
      <c r="H26" s="15"/>
      <c r="I26" s="15">
        <f t="shared" si="0"/>
        <v>922466</v>
      </c>
      <c r="L26" s="49"/>
    </row>
    <row r="27" spans="1:12" s="16" customFormat="1" ht="26.25" customHeight="1" x14ac:dyDescent="0.25">
      <c r="A27" s="14">
        <f t="shared" si="1"/>
        <v>17</v>
      </c>
      <c r="B27" s="41">
        <v>43465</v>
      </c>
      <c r="C27" s="79">
        <v>4</v>
      </c>
      <c r="D27" s="66"/>
      <c r="E27" s="105" t="s">
        <v>22</v>
      </c>
      <c r="F27" s="88">
        <v>666234</v>
      </c>
      <c r="G27" s="91"/>
      <c r="H27" s="15"/>
      <c r="I27" s="15">
        <f t="shared" si="0"/>
        <v>1588700</v>
      </c>
      <c r="L27" s="49"/>
    </row>
    <row r="28" spans="1:12" s="16" customFormat="1" ht="26.25" customHeight="1" x14ac:dyDescent="0.25">
      <c r="A28" s="14">
        <f t="shared" si="1"/>
        <v>18</v>
      </c>
      <c r="B28" s="41">
        <v>43465</v>
      </c>
      <c r="C28" s="79"/>
      <c r="D28" s="66">
        <v>14</v>
      </c>
      <c r="E28" s="105" t="s">
        <v>32</v>
      </c>
      <c r="F28" s="88"/>
      <c r="G28" s="91">
        <v>1200000</v>
      </c>
      <c r="H28" s="15"/>
      <c r="I28" s="15">
        <f t="shared" si="0"/>
        <v>388700</v>
      </c>
      <c r="L28" s="49"/>
    </row>
    <row r="29" spans="1:12" s="10" customFormat="1" ht="24.75" customHeight="1" x14ac:dyDescent="0.25">
      <c r="A29" s="8"/>
      <c r="B29" s="40"/>
      <c r="C29" s="80"/>
      <c r="D29" s="68"/>
      <c r="E29" s="107" t="s">
        <v>11</v>
      </c>
      <c r="F29" s="92"/>
      <c r="G29" s="92"/>
      <c r="H29" s="18"/>
      <c r="I29" s="18">
        <f>I28</f>
        <v>388700</v>
      </c>
      <c r="L29" s="50"/>
    </row>
    <row r="30" spans="1:12" s="10" customFormat="1" ht="9.75" customHeight="1" x14ac:dyDescent="0.25">
      <c r="A30" s="7"/>
      <c r="B30" s="42"/>
      <c r="C30" s="82"/>
      <c r="D30" s="69"/>
      <c r="E30" s="93"/>
      <c r="F30" s="93"/>
      <c r="G30" s="93"/>
      <c r="H30" s="19"/>
      <c r="I30" s="19"/>
      <c r="L30" s="50"/>
    </row>
    <row r="31" spans="1:12" s="28" customFormat="1" ht="18.75" x14ac:dyDescent="0.3">
      <c r="A31" s="25"/>
      <c r="B31" s="168" t="s">
        <v>12</v>
      </c>
      <c r="C31" s="168"/>
      <c r="D31" s="168"/>
      <c r="E31" s="94"/>
      <c r="F31" s="94"/>
      <c r="G31" s="169" t="s">
        <v>13</v>
      </c>
      <c r="H31" s="169"/>
      <c r="I31" s="27"/>
      <c r="L31" s="51"/>
    </row>
    <row r="32" spans="1:12" s="32" customFormat="1" ht="18.75" x14ac:dyDescent="0.3">
      <c r="A32" s="29"/>
      <c r="B32" s="43"/>
      <c r="C32" s="83"/>
      <c r="D32" s="70"/>
      <c r="E32" s="95"/>
      <c r="F32" s="95"/>
      <c r="G32" s="170" t="s">
        <v>14</v>
      </c>
      <c r="H32" s="170"/>
      <c r="I32" s="31"/>
      <c r="L32" s="52"/>
    </row>
    <row r="33" spans="1:12" s="32" customFormat="1" ht="18.75" x14ac:dyDescent="0.3">
      <c r="A33" s="29"/>
      <c r="B33" s="43"/>
      <c r="C33" s="83"/>
      <c r="D33" s="70"/>
      <c r="E33" s="95"/>
      <c r="F33" s="95"/>
      <c r="G33" s="95"/>
      <c r="H33" s="31"/>
      <c r="I33" s="31"/>
      <c r="L33" s="52"/>
    </row>
    <row r="34" spans="1:12" s="32" customFormat="1" ht="18.75" x14ac:dyDescent="0.3">
      <c r="A34" s="29"/>
      <c r="B34" s="43"/>
      <c r="C34" s="83"/>
      <c r="D34" s="70"/>
      <c r="E34" s="95"/>
      <c r="F34" s="95"/>
      <c r="G34" s="95"/>
      <c r="H34" s="31"/>
      <c r="I34" s="31"/>
      <c r="L34" s="52"/>
    </row>
    <row r="35" spans="1:12" s="32" customFormat="1" ht="18.75" x14ac:dyDescent="0.3">
      <c r="A35" s="29"/>
      <c r="B35" s="43"/>
      <c r="C35" s="83"/>
      <c r="D35" s="70"/>
      <c r="E35" s="95"/>
      <c r="F35" s="95"/>
      <c r="G35" s="95"/>
      <c r="H35" s="31"/>
      <c r="I35" s="31"/>
      <c r="L35" s="52"/>
    </row>
    <row r="36" spans="1:12" s="10" customFormat="1" x14ac:dyDescent="0.25">
      <c r="A36" s="7"/>
      <c r="B36" s="42"/>
      <c r="C36" s="82"/>
      <c r="D36" s="69"/>
      <c r="E36" s="93"/>
      <c r="F36" s="93"/>
      <c r="G36" s="93"/>
      <c r="H36" s="19"/>
      <c r="I36" s="19"/>
      <c r="L36" s="50"/>
    </row>
    <row r="37" spans="1:12" s="10" customFormat="1" x14ac:dyDescent="0.25">
      <c r="A37" s="7"/>
      <c r="B37" s="171"/>
      <c r="C37" s="171"/>
      <c r="D37" s="171"/>
      <c r="E37" s="93"/>
      <c r="F37" s="93"/>
      <c r="G37" s="172"/>
      <c r="H37" s="172"/>
      <c r="I37" s="19"/>
      <c r="L37" s="50"/>
    </row>
    <row r="38" spans="1:12" s="10" customFormat="1" x14ac:dyDescent="0.25">
      <c r="A38" s="7"/>
      <c r="B38" s="42"/>
      <c r="C38" s="82"/>
      <c r="D38" s="69"/>
      <c r="E38" s="93"/>
      <c r="F38" s="93"/>
      <c r="G38" s="93"/>
      <c r="H38" s="19"/>
      <c r="I38" s="19"/>
      <c r="L38" s="50"/>
    </row>
    <row r="39" spans="1:12" s="10" customFormat="1" x14ac:dyDescent="0.25">
      <c r="A39" s="7"/>
      <c r="B39" s="42"/>
      <c r="C39" s="82"/>
      <c r="D39" s="69"/>
      <c r="E39" s="93"/>
      <c r="F39" s="93"/>
      <c r="G39" s="93"/>
      <c r="H39" s="19"/>
      <c r="I39" s="19"/>
      <c r="L39" s="50"/>
    </row>
    <row r="40" spans="1:12" s="10" customFormat="1" x14ac:dyDescent="0.25">
      <c r="A40" s="7"/>
      <c r="B40" s="42"/>
      <c r="C40" s="82"/>
      <c r="D40" s="69"/>
      <c r="E40" s="93"/>
      <c r="F40" s="93"/>
      <c r="G40" s="93"/>
      <c r="H40" s="19"/>
      <c r="I40" s="19"/>
      <c r="L40" s="50"/>
    </row>
    <row r="41" spans="1:12" s="10" customFormat="1" x14ac:dyDescent="0.25">
      <c r="A41" s="7"/>
      <c r="B41" s="42"/>
      <c r="C41" s="82"/>
      <c r="D41" s="69"/>
      <c r="E41" s="93"/>
      <c r="F41" s="93"/>
      <c r="G41" s="93"/>
      <c r="H41" s="19"/>
      <c r="I41" s="19"/>
      <c r="L41" s="50"/>
    </row>
    <row r="42" spans="1:12" s="10" customFormat="1" x14ac:dyDescent="0.25">
      <c r="A42" s="7"/>
      <c r="B42" s="42"/>
      <c r="C42" s="82"/>
      <c r="D42" s="69"/>
      <c r="E42" s="93"/>
      <c r="F42" s="93"/>
      <c r="G42" s="93"/>
      <c r="H42" s="19"/>
      <c r="I42" s="19"/>
      <c r="L42" s="50"/>
    </row>
    <row r="43" spans="1:12" s="10" customFormat="1" x14ac:dyDescent="0.25">
      <c r="A43" s="7"/>
      <c r="B43" s="42"/>
      <c r="C43" s="82"/>
      <c r="D43" s="69"/>
      <c r="E43" s="93"/>
      <c r="F43" s="93"/>
      <c r="G43" s="93"/>
      <c r="H43" s="19"/>
      <c r="I43" s="19"/>
      <c r="L43" s="50"/>
    </row>
    <row r="44" spans="1:12" s="10" customFormat="1" x14ac:dyDescent="0.25">
      <c r="A44" s="7"/>
      <c r="B44" s="59"/>
      <c r="C44" s="84"/>
      <c r="D44" s="71"/>
      <c r="E44" s="96"/>
      <c r="F44" s="96"/>
      <c r="G44" s="96"/>
      <c r="L44" s="50"/>
    </row>
    <row r="45" spans="1:12" s="10" customFormat="1" x14ac:dyDescent="0.25">
      <c r="A45" s="7"/>
      <c r="B45" s="59"/>
      <c r="C45" s="84"/>
      <c r="D45" s="71"/>
      <c r="E45" s="96"/>
      <c r="F45" s="96"/>
      <c r="G45" s="96"/>
      <c r="L45" s="50"/>
    </row>
    <row r="46" spans="1:12" s="10" customFormat="1" x14ac:dyDescent="0.25">
      <c r="A46" s="7"/>
      <c r="B46" s="59"/>
      <c r="C46" s="84"/>
      <c r="D46" s="71"/>
      <c r="E46" s="96"/>
      <c r="F46" s="96"/>
      <c r="G46" s="96"/>
      <c r="L46" s="50"/>
    </row>
    <row r="47" spans="1:12" s="10" customFormat="1" x14ac:dyDescent="0.25">
      <c r="A47" s="7"/>
      <c r="B47" s="59"/>
      <c r="C47" s="84"/>
      <c r="D47" s="71"/>
      <c r="E47" s="96"/>
      <c r="F47" s="96"/>
      <c r="G47" s="96"/>
      <c r="L47" s="50"/>
    </row>
    <row r="48" spans="1:12" s="10" customFormat="1" x14ac:dyDescent="0.25">
      <c r="A48" s="7"/>
      <c r="B48" s="59"/>
      <c r="C48" s="84"/>
      <c r="D48" s="71"/>
      <c r="E48" s="96"/>
      <c r="F48" s="96"/>
      <c r="G48" s="96"/>
      <c r="L48" s="50"/>
    </row>
    <row r="49" spans="1:12" s="10" customFormat="1" x14ac:dyDescent="0.25">
      <c r="A49" s="7"/>
      <c r="B49" s="59"/>
      <c r="C49" s="84"/>
      <c r="D49" s="71"/>
      <c r="E49" s="96"/>
      <c r="F49" s="96"/>
      <c r="G49" s="96"/>
      <c r="L49" s="50"/>
    </row>
    <row r="50" spans="1:12" s="10" customFormat="1" x14ac:dyDescent="0.25">
      <c r="A50" s="7"/>
      <c r="B50" s="59"/>
      <c r="C50" s="84"/>
      <c r="D50" s="71"/>
      <c r="E50" s="96"/>
      <c r="F50" s="96"/>
      <c r="G50" s="96"/>
      <c r="L50" s="50"/>
    </row>
    <row r="51" spans="1:12" s="10" customFormat="1" x14ac:dyDescent="0.25">
      <c r="A51" s="20"/>
      <c r="B51" s="59"/>
      <c r="C51" s="84"/>
      <c r="D51" s="71"/>
      <c r="E51" s="96"/>
      <c r="F51" s="96"/>
      <c r="G51" s="96"/>
      <c r="L51" s="50"/>
    </row>
    <row r="52" spans="1:12" s="10" customFormat="1" x14ac:dyDescent="0.25">
      <c r="B52" s="59"/>
      <c r="C52" s="84"/>
      <c r="D52" s="71"/>
      <c r="E52" s="96"/>
      <c r="F52" s="96"/>
      <c r="G52" s="96"/>
      <c r="L52" s="50"/>
    </row>
    <row r="53" spans="1:12" s="10" customFormat="1" x14ac:dyDescent="0.25">
      <c r="B53" s="59"/>
      <c r="C53" s="84"/>
      <c r="D53" s="71"/>
      <c r="E53" s="96"/>
      <c r="F53" s="96"/>
      <c r="G53" s="96"/>
      <c r="L53" s="50"/>
    </row>
    <row r="54" spans="1:12" s="10" customFormat="1" x14ac:dyDescent="0.25">
      <c r="B54" s="59"/>
      <c r="C54" s="84"/>
      <c r="D54" s="71"/>
      <c r="E54" s="96"/>
      <c r="F54" s="96"/>
      <c r="G54" s="96"/>
      <c r="L54" s="50"/>
    </row>
    <row r="55" spans="1:12" s="10" customFormat="1" x14ac:dyDescent="0.25">
      <c r="B55" s="59"/>
      <c r="C55" s="84"/>
      <c r="D55" s="71"/>
      <c r="E55" s="96"/>
      <c r="F55" s="96"/>
      <c r="G55" s="96"/>
      <c r="L55" s="50"/>
    </row>
    <row r="56" spans="1:12" s="10" customFormat="1" x14ac:dyDescent="0.25">
      <c r="B56" s="59"/>
      <c r="C56" s="84"/>
      <c r="D56" s="71"/>
      <c r="E56" s="96"/>
      <c r="F56" s="96"/>
      <c r="G56" s="96"/>
      <c r="L56" s="50"/>
    </row>
    <row r="57" spans="1:12" s="10" customFormat="1" x14ac:dyDescent="0.25">
      <c r="B57" s="59"/>
      <c r="C57" s="84"/>
      <c r="D57" s="71"/>
      <c r="E57" s="96"/>
      <c r="F57" s="96"/>
      <c r="G57" s="96"/>
      <c r="L57" s="50"/>
    </row>
    <row r="58" spans="1:12" s="10" customFormat="1" x14ac:dyDescent="0.25">
      <c r="B58" s="59"/>
      <c r="C58" s="84"/>
      <c r="D58" s="71"/>
      <c r="E58" s="96"/>
      <c r="F58" s="96"/>
      <c r="G58" s="96"/>
      <c r="L58" s="50"/>
    </row>
    <row r="59" spans="1:12" s="10" customFormat="1" x14ac:dyDescent="0.25">
      <c r="B59" s="59"/>
      <c r="C59" s="84"/>
      <c r="D59" s="71"/>
      <c r="E59" s="96"/>
      <c r="F59" s="96"/>
      <c r="G59" s="96"/>
      <c r="L59" s="50"/>
    </row>
    <row r="60" spans="1:12" s="10" customFormat="1" x14ac:dyDescent="0.25">
      <c r="B60" s="59"/>
      <c r="C60" s="84"/>
      <c r="D60" s="71"/>
      <c r="E60" s="96"/>
      <c r="F60" s="96"/>
      <c r="G60" s="96"/>
      <c r="L60" s="50"/>
    </row>
    <row r="61" spans="1:12" s="10" customFormat="1" x14ac:dyDescent="0.25">
      <c r="B61" s="59"/>
      <c r="C61" s="84"/>
      <c r="D61" s="71"/>
      <c r="E61" s="96"/>
      <c r="F61" s="96"/>
      <c r="G61" s="96"/>
      <c r="L61" s="50"/>
    </row>
    <row r="62" spans="1:12" s="10" customFormat="1" x14ac:dyDescent="0.25">
      <c r="B62" s="59"/>
      <c r="C62" s="84"/>
      <c r="D62" s="71"/>
      <c r="E62" s="96"/>
      <c r="F62" s="96"/>
      <c r="G62" s="96"/>
      <c r="L62" s="50"/>
    </row>
    <row r="63" spans="1:12" s="10" customFormat="1" x14ac:dyDescent="0.25">
      <c r="B63" s="59"/>
      <c r="C63" s="84"/>
      <c r="D63" s="71"/>
      <c r="E63" s="96"/>
      <c r="F63" s="96"/>
      <c r="G63" s="96"/>
      <c r="L63" s="50"/>
    </row>
    <row r="64" spans="1:12" s="10" customFormat="1" x14ac:dyDescent="0.25">
      <c r="B64" s="59"/>
      <c r="C64" s="84"/>
      <c r="D64" s="71"/>
      <c r="E64" s="96"/>
      <c r="F64" s="96"/>
      <c r="G64" s="96"/>
      <c r="L64" s="50"/>
    </row>
    <row r="65" spans="2:12" s="10" customFormat="1" x14ac:dyDescent="0.25">
      <c r="B65" s="59"/>
      <c r="C65" s="84"/>
      <c r="D65" s="71"/>
      <c r="E65" s="96"/>
      <c r="F65" s="96"/>
      <c r="G65" s="96"/>
      <c r="L65" s="50"/>
    </row>
    <row r="66" spans="2:12" s="10" customFormat="1" x14ac:dyDescent="0.25">
      <c r="B66" s="59"/>
      <c r="C66" s="84"/>
      <c r="D66" s="71"/>
      <c r="E66" s="96"/>
      <c r="F66" s="96"/>
      <c r="G66" s="96"/>
      <c r="L66" s="50"/>
    </row>
    <row r="67" spans="2:12" s="10" customFormat="1" x14ac:dyDescent="0.25">
      <c r="B67" s="59"/>
      <c r="C67" s="84"/>
      <c r="D67" s="71"/>
      <c r="E67" s="96"/>
      <c r="F67" s="96"/>
      <c r="G67" s="96"/>
      <c r="L67" s="50"/>
    </row>
    <row r="68" spans="2:12" s="10" customFormat="1" x14ac:dyDescent="0.25">
      <c r="B68" s="59"/>
      <c r="C68" s="84"/>
      <c r="D68" s="71"/>
      <c r="E68" s="96"/>
      <c r="F68" s="96"/>
      <c r="G68" s="96"/>
      <c r="L68" s="50"/>
    </row>
    <row r="69" spans="2:12" s="10" customFormat="1" x14ac:dyDescent="0.25">
      <c r="B69" s="59"/>
      <c r="C69" s="84"/>
      <c r="D69" s="71"/>
      <c r="E69" s="96"/>
      <c r="F69" s="96"/>
      <c r="G69" s="96"/>
      <c r="L69" s="50"/>
    </row>
    <row r="70" spans="2:12" s="10" customFormat="1" x14ac:dyDescent="0.25">
      <c r="B70" s="59"/>
      <c r="C70" s="84"/>
      <c r="D70" s="71"/>
      <c r="E70" s="96"/>
      <c r="F70" s="96"/>
      <c r="G70" s="96"/>
      <c r="L70" s="50"/>
    </row>
    <row r="71" spans="2:12" s="10" customFormat="1" x14ac:dyDescent="0.25">
      <c r="B71" s="59"/>
      <c r="C71" s="84"/>
      <c r="D71" s="71"/>
      <c r="E71" s="96"/>
      <c r="F71" s="96"/>
      <c r="G71" s="96"/>
      <c r="L71" s="50"/>
    </row>
    <row r="72" spans="2:12" s="10" customFormat="1" x14ac:dyDescent="0.25">
      <c r="B72" s="59"/>
      <c r="C72" s="84"/>
      <c r="D72" s="71"/>
      <c r="E72" s="96"/>
      <c r="F72" s="96"/>
      <c r="G72" s="96"/>
      <c r="L72" s="50"/>
    </row>
    <row r="73" spans="2:12" s="10" customFormat="1" x14ac:dyDescent="0.25">
      <c r="B73" s="59"/>
      <c r="C73" s="84"/>
      <c r="D73" s="71"/>
      <c r="E73" s="96"/>
      <c r="F73" s="96"/>
      <c r="G73" s="96"/>
      <c r="L73" s="50"/>
    </row>
    <row r="74" spans="2:12" s="10" customFormat="1" x14ac:dyDescent="0.25">
      <c r="B74" s="59"/>
      <c r="C74" s="84"/>
      <c r="D74" s="71"/>
      <c r="E74" s="96"/>
      <c r="F74" s="96"/>
      <c r="G74" s="96"/>
      <c r="L74" s="50"/>
    </row>
    <row r="75" spans="2:12" s="10" customFormat="1" x14ac:dyDescent="0.25">
      <c r="B75" s="59"/>
      <c r="C75" s="84"/>
      <c r="D75" s="71"/>
      <c r="E75" s="96"/>
      <c r="F75" s="96"/>
      <c r="G75" s="96"/>
      <c r="L75" s="50"/>
    </row>
    <row r="76" spans="2:12" s="10" customFormat="1" x14ac:dyDescent="0.25">
      <c r="B76" s="59"/>
      <c r="C76" s="84"/>
      <c r="D76" s="71"/>
      <c r="E76" s="96"/>
      <c r="F76" s="96"/>
      <c r="G76" s="96"/>
      <c r="L76" s="50"/>
    </row>
    <row r="77" spans="2:12" s="10" customFormat="1" x14ac:dyDescent="0.25">
      <c r="B77" s="59"/>
      <c r="C77" s="84"/>
      <c r="D77" s="71"/>
      <c r="E77" s="96"/>
      <c r="F77" s="96"/>
      <c r="G77" s="96"/>
      <c r="L77" s="50"/>
    </row>
    <row r="78" spans="2:12" s="10" customFormat="1" x14ac:dyDescent="0.25">
      <c r="B78" s="59"/>
      <c r="C78" s="84"/>
      <c r="D78" s="71"/>
      <c r="E78" s="96"/>
      <c r="F78" s="96"/>
      <c r="G78" s="96"/>
      <c r="L78" s="50"/>
    </row>
    <row r="79" spans="2:12" s="10" customFormat="1" x14ac:dyDescent="0.25">
      <c r="B79" s="59"/>
      <c r="C79" s="84"/>
      <c r="D79" s="71"/>
      <c r="E79" s="96"/>
      <c r="F79" s="96"/>
      <c r="G79" s="96"/>
      <c r="L79" s="50"/>
    </row>
    <row r="80" spans="2:12" s="10" customFormat="1" x14ac:dyDescent="0.25">
      <c r="B80" s="59"/>
      <c r="C80" s="84"/>
      <c r="D80" s="71"/>
      <c r="E80" s="96"/>
      <c r="F80" s="96"/>
      <c r="G80" s="96"/>
      <c r="L80" s="50"/>
    </row>
    <row r="81" spans="2:12" s="10" customFormat="1" x14ac:dyDescent="0.25">
      <c r="B81" s="59"/>
      <c r="C81" s="84"/>
      <c r="D81" s="71"/>
      <c r="E81" s="96"/>
      <c r="F81" s="96"/>
      <c r="G81" s="96"/>
      <c r="L81" s="50"/>
    </row>
    <row r="82" spans="2:12" s="10" customFormat="1" x14ac:dyDescent="0.25">
      <c r="B82" s="59"/>
      <c r="C82" s="84"/>
      <c r="D82" s="71"/>
      <c r="E82" s="96"/>
      <c r="F82" s="96"/>
      <c r="G82" s="96"/>
      <c r="L82" s="50"/>
    </row>
    <row r="83" spans="2:12" s="10" customFormat="1" x14ac:dyDescent="0.25">
      <c r="B83" s="59"/>
      <c r="C83" s="84"/>
      <c r="D83" s="71"/>
      <c r="E83" s="96"/>
      <c r="F83" s="96"/>
      <c r="G83" s="96"/>
      <c r="L83" s="50"/>
    </row>
    <row r="84" spans="2:12" s="10" customFormat="1" x14ac:dyDescent="0.25">
      <c r="B84" s="59"/>
      <c r="C84" s="84"/>
      <c r="D84" s="71"/>
      <c r="E84" s="96"/>
      <c r="F84" s="96"/>
      <c r="G84" s="96"/>
      <c r="L84" s="50"/>
    </row>
    <row r="85" spans="2:12" s="10" customFormat="1" x14ac:dyDescent="0.25">
      <c r="B85" s="59"/>
      <c r="C85" s="84"/>
      <c r="D85" s="71"/>
      <c r="E85" s="96"/>
      <c r="F85" s="96"/>
      <c r="G85" s="96"/>
      <c r="L85" s="50"/>
    </row>
    <row r="86" spans="2:12" s="10" customFormat="1" x14ac:dyDescent="0.25">
      <c r="B86" s="59"/>
      <c r="C86" s="84"/>
      <c r="D86" s="71"/>
      <c r="E86" s="96"/>
      <c r="F86" s="96"/>
      <c r="G86" s="96"/>
      <c r="L86" s="50"/>
    </row>
    <row r="87" spans="2:12" s="10" customFormat="1" x14ac:dyDescent="0.25">
      <c r="B87" s="59"/>
      <c r="C87" s="84"/>
      <c r="D87" s="71"/>
      <c r="E87" s="96"/>
      <c r="F87" s="96"/>
      <c r="G87" s="96"/>
      <c r="L87" s="50"/>
    </row>
    <row r="88" spans="2:12" s="10" customFormat="1" x14ac:dyDescent="0.25">
      <c r="B88" s="59"/>
      <c r="C88" s="84"/>
      <c r="D88" s="71"/>
      <c r="E88" s="96"/>
      <c r="F88" s="96"/>
      <c r="G88" s="96"/>
      <c r="L88" s="50"/>
    </row>
    <row r="89" spans="2:12" s="10" customFormat="1" x14ac:dyDescent="0.25">
      <c r="B89" s="59"/>
      <c r="C89" s="84"/>
      <c r="D89" s="71"/>
      <c r="E89" s="96"/>
      <c r="F89" s="96"/>
      <c r="G89" s="96"/>
      <c r="L89" s="50"/>
    </row>
    <row r="90" spans="2:12" s="10" customFormat="1" x14ac:dyDescent="0.25">
      <c r="B90" s="59"/>
      <c r="C90" s="84"/>
      <c r="D90" s="71"/>
      <c r="E90" s="96"/>
      <c r="F90" s="96"/>
      <c r="G90" s="96"/>
      <c r="L90" s="50"/>
    </row>
    <row r="91" spans="2:12" s="10" customFormat="1" x14ac:dyDescent="0.25">
      <c r="B91" s="59"/>
      <c r="C91" s="84"/>
      <c r="D91" s="71"/>
      <c r="E91" s="96"/>
      <c r="F91" s="96"/>
      <c r="G91" s="96"/>
      <c r="L91" s="50"/>
    </row>
    <row r="92" spans="2:12" s="10" customFormat="1" x14ac:dyDescent="0.25">
      <c r="B92" s="59"/>
      <c r="C92" s="84"/>
      <c r="D92" s="71"/>
      <c r="E92" s="96"/>
      <c r="F92" s="96"/>
      <c r="G92" s="96"/>
      <c r="L92" s="50"/>
    </row>
    <row r="93" spans="2:12" s="10" customFormat="1" x14ac:dyDescent="0.25">
      <c r="B93" s="59"/>
      <c r="C93" s="84"/>
      <c r="D93" s="71"/>
      <c r="E93" s="96"/>
      <c r="F93" s="96"/>
      <c r="G93" s="96"/>
      <c r="L93" s="50"/>
    </row>
    <row r="94" spans="2:12" s="10" customFormat="1" x14ac:dyDescent="0.25">
      <c r="B94" s="59"/>
      <c r="C94" s="84"/>
      <c r="D94" s="71"/>
      <c r="E94" s="96"/>
      <c r="F94" s="96"/>
      <c r="G94" s="96"/>
      <c r="L94" s="50"/>
    </row>
    <row r="95" spans="2:12" s="10" customFormat="1" x14ac:dyDescent="0.25">
      <c r="B95" s="59"/>
      <c r="C95" s="84"/>
      <c r="D95" s="71"/>
      <c r="E95" s="96"/>
      <c r="F95" s="96"/>
      <c r="G95" s="96"/>
      <c r="L95" s="50"/>
    </row>
    <row r="96" spans="2:12" s="10" customFormat="1" x14ac:dyDescent="0.25">
      <c r="B96" s="59"/>
      <c r="C96" s="84"/>
      <c r="D96" s="71"/>
      <c r="E96" s="96"/>
      <c r="F96" s="96"/>
      <c r="G96" s="96"/>
      <c r="L96" s="50"/>
    </row>
    <row r="97" spans="2:12" s="10" customFormat="1" x14ac:dyDescent="0.25">
      <c r="B97" s="59"/>
      <c r="C97" s="84"/>
      <c r="D97" s="71"/>
      <c r="E97" s="96"/>
      <c r="F97" s="96"/>
      <c r="G97" s="96"/>
      <c r="L97" s="50"/>
    </row>
    <row r="98" spans="2:12" s="10" customFormat="1" x14ac:dyDescent="0.25">
      <c r="B98" s="59"/>
      <c r="C98" s="84"/>
      <c r="D98" s="71"/>
      <c r="E98" s="96"/>
      <c r="F98" s="96"/>
      <c r="G98" s="96"/>
      <c r="L98" s="50"/>
    </row>
    <row r="99" spans="2:12" s="10" customFormat="1" x14ac:dyDescent="0.25">
      <c r="B99" s="59"/>
      <c r="C99" s="84"/>
      <c r="D99" s="71"/>
      <c r="E99" s="96"/>
      <c r="F99" s="96"/>
      <c r="G99" s="96"/>
      <c r="L99" s="50"/>
    </row>
    <row r="100" spans="2:12" s="10" customFormat="1" x14ac:dyDescent="0.25">
      <c r="B100" s="59"/>
      <c r="C100" s="84"/>
      <c r="D100" s="71"/>
      <c r="E100" s="96"/>
      <c r="F100" s="96"/>
      <c r="G100" s="96"/>
      <c r="L100" s="50"/>
    </row>
    <row r="101" spans="2:12" s="10" customFormat="1" x14ac:dyDescent="0.25">
      <c r="B101" s="59"/>
      <c r="C101" s="84"/>
      <c r="D101" s="71"/>
      <c r="E101" s="96"/>
      <c r="F101" s="96"/>
      <c r="G101" s="96"/>
      <c r="L101" s="50"/>
    </row>
    <row r="102" spans="2:12" s="10" customFormat="1" x14ac:dyDescent="0.25">
      <c r="B102" s="59"/>
      <c r="C102" s="84"/>
      <c r="D102" s="71"/>
      <c r="E102" s="96"/>
      <c r="F102" s="96"/>
      <c r="G102" s="96"/>
      <c r="L102" s="50"/>
    </row>
    <row r="103" spans="2:12" s="10" customFormat="1" x14ac:dyDescent="0.25">
      <c r="B103" s="59"/>
      <c r="C103" s="84"/>
      <c r="D103" s="71"/>
      <c r="E103" s="96"/>
      <c r="F103" s="96"/>
      <c r="G103" s="96"/>
      <c r="L103" s="50"/>
    </row>
    <row r="104" spans="2:12" s="10" customFormat="1" x14ac:dyDescent="0.25">
      <c r="B104" s="59"/>
      <c r="C104" s="84"/>
      <c r="D104" s="71"/>
      <c r="E104" s="96"/>
      <c r="F104" s="96"/>
      <c r="G104" s="96"/>
      <c r="L104" s="50"/>
    </row>
    <row r="105" spans="2:12" s="10" customFormat="1" x14ac:dyDescent="0.25">
      <c r="B105" s="59"/>
      <c r="C105" s="84"/>
      <c r="D105" s="71"/>
      <c r="E105" s="96"/>
      <c r="F105" s="96"/>
      <c r="G105" s="96"/>
      <c r="L105" s="50"/>
    </row>
    <row r="106" spans="2:12" s="10" customFormat="1" x14ac:dyDescent="0.25">
      <c r="B106" s="59"/>
      <c r="C106" s="84"/>
      <c r="D106" s="71"/>
      <c r="E106" s="96"/>
      <c r="F106" s="96"/>
      <c r="G106" s="96"/>
      <c r="L106" s="50"/>
    </row>
    <row r="107" spans="2:12" s="10" customFormat="1" x14ac:dyDescent="0.25">
      <c r="B107" s="59"/>
      <c r="C107" s="84"/>
      <c r="D107" s="71"/>
      <c r="E107" s="96"/>
      <c r="F107" s="96"/>
      <c r="G107" s="96"/>
      <c r="L107" s="50"/>
    </row>
    <row r="108" spans="2:12" s="10" customFormat="1" x14ac:dyDescent="0.25">
      <c r="B108" s="59"/>
      <c r="C108" s="84"/>
      <c r="D108" s="71"/>
      <c r="E108" s="96"/>
      <c r="F108" s="96"/>
      <c r="G108" s="96"/>
      <c r="L108" s="50"/>
    </row>
    <row r="109" spans="2:12" s="10" customFormat="1" x14ac:dyDescent="0.25">
      <c r="B109" s="59"/>
      <c r="C109" s="84"/>
      <c r="D109" s="71"/>
      <c r="E109" s="96"/>
      <c r="F109" s="96"/>
      <c r="G109" s="96"/>
      <c r="L109" s="50"/>
    </row>
    <row r="110" spans="2:12" s="10" customFormat="1" x14ac:dyDescent="0.25">
      <c r="B110" s="59"/>
      <c r="C110" s="84"/>
      <c r="D110" s="71"/>
      <c r="E110" s="96"/>
      <c r="F110" s="96"/>
      <c r="G110" s="96"/>
      <c r="L110" s="50"/>
    </row>
    <row r="111" spans="2:12" s="10" customFormat="1" x14ac:dyDescent="0.25">
      <c r="B111" s="59"/>
      <c r="C111" s="84"/>
      <c r="D111" s="71"/>
      <c r="E111" s="96"/>
      <c r="F111" s="96"/>
      <c r="G111" s="96"/>
      <c r="L111" s="50"/>
    </row>
    <row r="112" spans="2:12" s="10" customFormat="1" x14ac:dyDescent="0.25">
      <c r="B112" s="59"/>
      <c r="C112" s="84"/>
      <c r="D112" s="71"/>
      <c r="E112" s="96"/>
      <c r="F112" s="96"/>
      <c r="G112" s="96"/>
      <c r="L112" s="50"/>
    </row>
    <row r="113" spans="2:12" s="10" customFormat="1" x14ac:dyDescent="0.25">
      <c r="B113" s="59"/>
      <c r="C113" s="84"/>
      <c r="D113" s="71"/>
      <c r="E113" s="96"/>
      <c r="F113" s="96"/>
      <c r="G113" s="96"/>
      <c r="L113" s="50"/>
    </row>
    <row r="114" spans="2:12" s="10" customFormat="1" x14ac:dyDescent="0.25">
      <c r="B114" s="59"/>
      <c r="C114" s="84"/>
      <c r="D114" s="71"/>
      <c r="E114" s="96"/>
      <c r="F114" s="96"/>
      <c r="G114" s="96"/>
      <c r="L114" s="50"/>
    </row>
    <row r="115" spans="2:12" s="10" customFormat="1" x14ac:dyDescent="0.25">
      <c r="B115" s="59"/>
      <c r="C115" s="84"/>
      <c r="D115" s="71"/>
      <c r="E115" s="96"/>
      <c r="F115" s="96"/>
      <c r="G115" s="96"/>
      <c r="L115" s="50"/>
    </row>
    <row r="116" spans="2:12" s="10" customFormat="1" x14ac:dyDescent="0.25">
      <c r="B116" s="59"/>
      <c r="C116" s="84"/>
      <c r="D116" s="71"/>
      <c r="E116" s="96"/>
      <c r="F116" s="96"/>
      <c r="G116" s="96"/>
      <c r="L116" s="50"/>
    </row>
    <row r="117" spans="2:12" s="10" customFormat="1" x14ac:dyDescent="0.25">
      <c r="B117" s="59"/>
      <c r="C117" s="84"/>
      <c r="D117" s="71"/>
      <c r="E117" s="96"/>
      <c r="F117" s="96"/>
      <c r="G117" s="96"/>
      <c r="L117" s="50"/>
    </row>
    <row r="118" spans="2:12" s="10" customFormat="1" x14ac:dyDescent="0.25">
      <c r="B118" s="59"/>
      <c r="C118" s="84"/>
      <c r="D118" s="71"/>
      <c r="E118" s="96"/>
      <c r="F118" s="96"/>
      <c r="G118" s="96"/>
      <c r="L118" s="50"/>
    </row>
    <row r="119" spans="2:12" s="10" customFormat="1" x14ac:dyDescent="0.25">
      <c r="B119" s="59"/>
      <c r="C119" s="84"/>
      <c r="D119" s="71"/>
      <c r="E119" s="96"/>
      <c r="F119" s="96"/>
      <c r="G119" s="96"/>
      <c r="L119" s="50"/>
    </row>
    <row r="120" spans="2:12" s="10" customFormat="1" x14ac:dyDescent="0.25">
      <c r="B120" s="59"/>
      <c r="C120" s="84"/>
      <c r="D120" s="71"/>
      <c r="E120" s="96"/>
      <c r="F120" s="96"/>
      <c r="G120" s="96"/>
      <c r="L120" s="50"/>
    </row>
    <row r="121" spans="2:12" s="10" customFormat="1" x14ac:dyDescent="0.25">
      <c r="B121" s="59"/>
      <c r="C121" s="84"/>
      <c r="D121" s="71"/>
      <c r="E121" s="96"/>
      <c r="F121" s="96"/>
      <c r="G121" s="96"/>
      <c r="L121" s="50"/>
    </row>
    <row r="122" spans="2:12" s="10" customFormat="1" x14ac:dyDescent="0.25">
      <c r="B122" s="59"/>
      <c r="C122" s="84"/>
      <c r="D122" s="71"/>
      <c r="E122" s="96"/>
      <c r="F122" s="96"/>
      <c r="G122" s="96"/>
      <c r="L122" s="50"/>
    </row>
    <row r="123" spans="2:12" s="10" customFormat="1" x14ac:dyDescent="0.25">
      <c r="B123" s="59"/>
      <c r="C123" s="84"/>
      <c r="D123" s="71"/>
      <c r="E123" s="96"/>
      <c r="F123" s="96"/>
      <c r="G123" s="96"/>
      <c r="L123" s="50"/>
    </row>
    <row r="124" spans="2:12" s="10" customFormat="1" x14ac:dyDescent="0.25">
      <c r="B124" s="59"/>
      <c r="C124" s="84"/>
      <c r="D124" s="71"/>
      <c r="E124" s="96"/>
      <c r="F124" s="96"/>
      <c r="G124" s="96"/>
      <c r="L124" s="50"/>
    </row>
    <row r="125" spans="2:12" s="10" customFormat="1" x14ac:dyDescent="0.25">
      <c r="B125" s="59"/>
      <c r="C125" s="84"/>
      <c r="D125" s="71"/>
      <c r="E125" s="96"/>
      <c r="F125" s="96"/>
      <c r="G125" s="96"/>
      <c r="L125" s="50"/>
    </row>
    <row r="126" spans="2:12" s="10" customFormat="1" x14ac:dyDescent="0.25">
      <c r="B126" s="59"/>
      <c r="C126" s="84"/>
      <c r="D126" s="71"/>
      <c r="E126" s="96"/>
      <c r="F126" s="96"/>
      <c r="G126" s="96"/>
      <c r="L126" s="50"/>
    </row>
    <row r="127" spans="2:12" s="10" customFormat="1" x14ac:dyDescent="0.25">
      <c r="B127" s="59"/>
      <c r="C127" s="84"/>
      <c r="D127" s="71"/>
      <c r="E127" s="96"/>
      <c r="F127" s="96"/>
      <c r="G127" s="96"/>
      <c r="L127" s="50"/>
    </row>
    <row r="128" spans="2:12" s="10" customFormat="1" x14ac:dyDescent="0.25">
      <c r="B128" s="59"/>
      <c r="C128" s="84"/>
      <c r="D128" s="71"/>
      <c r="E128" s="96"/>
      <c r="F128" s="96"/>
      <c r="G128" s="96"/>
      <c r="L128" s="50"/>
    </row>
    <row r="129" spans="2:12" s="10" customFormat="1" x14ac:dyDescent="0.25">
      <c r="B129" s="59"/>
      <c r="C129" s="84"/>
      <c r="D129" s="71"/>
      <c r="E129" s="96"/>
      <c r="F129" s="96"/>
      <c r="G129" s="96"/>
      <c r="L129" s="50"/>
    </row>
    <row r="130" spans="2:12" s="10" customFormat="1" x14ac:dyDescent="0.25">
      <c r="B130" s="59"/>
      <c r="C130" s="84"/>
      <c r="D130" s="71"/>
      <c r="E130" s="96"/>
      <c r="F130" s="96"/>
      <c r="G130" s="96"/>
      <c r="L130" s="50"/>
    </row>
    <row r="131" spans="2:12" s="10" customFormat="1" x14ac:dyDescent="0.25">
      <c r="B131" s="59"/>
      <c r="C131" s="84"/>
      <c r="D131" s="71"/>
      <c r="E131" s="96"/>
      <c r="F131" s="96"/>
      <c r="G131" s="96"/>
      <c r="L131" s="50"/>
    </row>
    <row r="132" spans="2:12" s="10" customFormat="1" x14ac:dyDescent="0.25">
      <c r="B132" s="59"/>
      <c r="C132" s="84"/>
      <c r="D132" s="71"/>
      <c r="E132" s="96"/>
      <c r="F132" s="96"/>
      <c r="G132" s="96"/>
      <c r="L132" s="50"/>
    </row>
    <row r="133" spans="2:12" s="10" customFormat="1" x14ac:dyDescent="0.25">
      <c r="B133" s="59"/>
      <c r="C133" s="84"/>
      <c r="D133" s="71"/>
      <c r="E133" s="96"/>
      <c r="F133" s="96"/>
      <c r="G133" s="96"/>
      <c r="L133" s="50"/>
    </row>
    <row r="134" spans="2:12" s="10" customFormat="1" x14ac:dyDescent="0.25">
      <c r="B134" s="59"/>
      <c r="C134" s="84"/>
      <c r="D134" s="71"/>
      <c r="E134" s="96"/>
      <c r="F134" s="96"/>
      <c r="G134" s="96"/>
      <c r="L134" s="50"/>
    </row>
    <row r="135" spans="2:12" s="10" customFormat="1" x14ac:dyDescent="0.25">
      <c r="B135" s="59"/>
      <c r="C135" s="84"/>
      <c r="D135" s="71"/>
      <c r="E135" s="96"/>
      <c r="F135" s="96"/>
      <c r="G135" s="96"/>
      <c r="L135" s="50"/>
    </row>
    <row r="136" spans="2:12" s="10" customFormat="1" x14ac:dyDescent="0.25">
      <c r="B136" s="59"/>
      <c r="C136" s="84"/>
      <c r="D136" s="71"/>
      <c r="E136" s="96"/>
      <c r="F136" s="96"/>
      <c r="G136" s="96"/>
      <c r="L136" s="50"/>
    </row>
    <row r="137" spans="2:12" s="10" customFormat="1" x14ac:dyDescent="0.25">
      <c r="B137" s="59"/>
      <c r="C137" s="84"/>
      <c r="D137" s="71"/>
      <c r="E137" s="96"/>
      <c r="F137" s="96"/>
      <c r="G137" s="96"/>
      <c r="L137" s="50"/>
    </row>
    <row r="138" spans="2:12" s="10" customFormat="1" x14ac:dyDescent="0.25">
      <c r="B138" s="59"/>
      <c r="C138" s="84"/>
      <c r="D138" s="71"/>
      <c r="E138" s="96"/>
      <c r="F138" s="96"/>
      <c r="G138" s="96"/>
      <c r="L138" s="50"/>
    </row>
    <row r="139" spans="2:12" s="10" customFormat="1" x14ac:dyDescent="0.25">
      <c r="B139" s="59"/>
      <c r="C139" s="84"/>
      <c r="D139" s="71"/>
      <c r="E139" s="96"/>
      <c r="F139" s="96"/>
      <c r="G139" s="96"/>
      <c r="L139" s="50"/>
    </row>
    <row r="140" spans="2:12" s="10" customFormat="1" x14ac:dyDescent="0.25">
      <c r="B140" s="59"/>
      <c r="C140" s="84"/>
      <c r="D140" s="71"/>
      <c r="E140" s="96"/>
      <c r="F140" s="96"/>
      <c r="G140" s="96"/>
      <c r="L140" s="50"/>
    </row>
    <row r="141" spans="2:12" s="10" customFormat="1" x14ac:dyDescent="0.25">
      <c r="B141" s="59"/>
      <c r="C141" s="84"/>
      <c r="D141" s="71"/>
      <c r="E141" s="96"/>
      <c r="F141" s="96"/>
      <c r="G141" s="96"/>
      <c r="L141" s="50"/>
    </row>
    <row r="142" spans="2:12" s="10" customFormat="1" x14ac:dyDescent="0.25">
      <c r="B142" s="59"/>
      <c r="C142" s="84"/>
      <c r="D142" s="71"/>
      <c r="E142" s="96"/>
      <c r="F142" s="96"/>
      <c r="G142" s="96"/>
      <c r="L142" s="50"/>
    </row>
    <row r="143" spans="2:12" s="10" customFormat="1" x14ac:dyDescent="0.25">
      <c r="B143" s="59"/>
      <c r="C143" s="84"/>
      <c r="D143" s="71"/>
      <c r="E143" s="96"/>
      <c r="F143" s="96"/>
      <c r="G143" s="96"/>
      <c r="L143" s="50"/>
    </row>
    <row r="144" spans="2:12" s="10" customFormat="1" x14ac:dyDescent="0.25">
      <c r="B144" s="59"/>
      <c r="C144" s="84"/>
      <c r="D144" s="71"/>
      <c r="E144" s="96"/>
      <c r="F144" s="96"/>
      <c r="G144" s="96"/>
      <c r="L144" s="50"/>
    </row>
    <row r="145" spans="2:12" s="10" customFormat="1" x14ac:dyDescent="0.25">
      <c r="B145" s="59"/>
      <c r="C145" s="84"/>
      <c r="D145" s="71"/>
      <c r="E145" s="96"/>
      <c r="F145" s="96"/>
      <c r="G145" s="96"/>
      <c r="L145" s="50"/>
    </row>
    <row r="146" spans="2:12" s="10" customFormat="1" x14ac:dyDescent="0.25">
      <c r="B146" s="59"/>
      <c r="C146" s="84"/>
      <c r="D146" s="71"/>
      <c r="E146" s="96"/>
      <c r="F146" s="96"/>
      <c r="G146" s="96"/>
      <c r="L146" s="50"/>
    </row>
    <row r="147" spans="2:12" s="10" customFormat="1" x14ac:dyDescent="0.25">
      <c r="B147" s="59"/>
      <c r="C147" s="84"/>
      <c r="D147" s="71"/>
      <c r="E147" s="96"/>
      <c r="F147" s="96"/>
      <c r="G147" s="96"/>
      <c r="L147" s="50"/>
    </row>
    <row r="148" spans="2:12" s="10" customFormat="1" x14ac:dyDescent="0.25">
      <c r="B148" s="59"/>
      <c r="C148" s="84"/>
      <c r="D148" s="71"/>
      <c r="E148" s="96"/>
      <c r="F148" s="96"/>
      <c r="G148" s="96"/>
      <c r="L148" s="50"/>
    </row>
    <row r="149" spans="2:12" s="10" customFormat="1" x14ac:dyDescent="0.25">
      <c r="B149" s="59"/>
      <c r="C149" s="84"/>
      <c r="D149" s="71"/>
      <c r="E149" s="96"/>
      <c r="F149" s="96"/>
      <c r="G149" s="96"/>
      <c r="L149" s="50"/>
    </row>
    <row r="150" spans="2:12" s="10" customFormat="1" x14ac:dyDescent="0.25">
      <c r="B150" s="59"/>
      <c r="C150" s="84"/>
      <c r="D150" s="71"/>
      <c r="E150" s="96"/>
      <c r="F150" s="96"/>
      <c r="G150" s="96"/>
      <c r="L150" s="50"/>
    </row>
    <row r="151" spans="2:12" s="10" customFormat="1" x14ac:dyDescent="0.25">
      <c r="B151" s="59"/>
      <c r="C151" s="84"/>
      <c r="D151" s="71"/>
      <c r="E151" s="96"/>
      <c r="F151" s="96"/>
      <c r="G151" s="96"/>
      <c r="L151" s="50"/>
    </row>
    <row r="152" spans="2:12" s="10" customFormat="1" x14ac:dyDescent="0.25">
      <c r="B152" s="59"/>
      <c r="C152" s="84"/>
      <c r="D152" s="71"/>
      <c r="E152" s="96"/>
      <c r="F152" s="96"/>
      <c r="G152" s="96"/>
      <c r="L152" s="50"/>
    </row>
    <row r="153" spans="2:12" s="10" customFormat="1" x14ac:dyDescent="0.25">
      <c r="B153" s="59"/>
      <c r="C153" s="84"/>
      <c r="D153" s="71"/>
      <c r="E153" s="96"/>
      <c r="F153" s="96"/>
      <c r="G153" s="96"/>
      <c r="L153" s="50"/>
    </row>
    <row r="154" spans="2:12" s="10" customFormat="1" x14ac:dyDescent="0.25">
      <c r="B154" s="59"/>
      <c r="C154" s="84"/>
      <c r="D154" s="71"/>
      <c r="E154" s="96"/>
      <c r="F154" s="96"/>
      <c r="G154" s="96"/>
      <c r="L154" s="50"/>
    </row>
    <row r="155" spans="2:12" s="10" customFormat="1" x14ac:dyDescent="0.25">
      <c r="B155" s="59"/>
      <c r="C155" s="84"/>
      <c r="D155" s="71"/>
      <c r="E155" s="96"/>
      <c r="F155" s="96"/>
      <c r="G155" s="96"/>
      <c r="L155" s="50"/>
    </row>
    <row r="156" spans="2:12" s="10" customFormat="1" x14ac:dyDescent="0.25">
      <c r="B156" s="59"/>
      <c r="C156" s="84"/>
      <c r="D156" s="71"/>
      <c r="E156" s="96"/>
      <c r="F156" s="96"/>
      <c r="G156" s="96"/>
      <c r="L156" s="50"/>
    </row>
    <row r="157" spans="2:12" s="10" customFormat="1" x14ac:dyDescent="0.25">
      <c r="B157" s="59"/>
      <c r="C157" s="84"/>
      <c r="D157" s="71"/>
      <c r="E157" s="96"/>
      <c r="F157" s="96"/>
      <c r="G157" s="96"/>
      <c r="L157" s="50"/>
    </row>
    <row r="158" spans="2:12" s="10" customFormat="1" x14ac:dyDescent="0.25">
      <c r="B158" s="59"/>
      <c r="C158" s="84"/>
      <c r="D158" s="71"/>
      <c r="E158" s="96"/>
      <c r="F158" s="96"/>
      <c r="G158" s="96"/>
      <c r="L158" s="50"/>
    </row>
    <row r="159" spans="2:12" s="10" customFormat="1" x14ac:dyDescent="0.25">
      <c r="B159" s="59"/>
      <c r="C159" s="84"/>
      <c r="D159" s="71"/>
      <c r="E159" s="96"/>
      <c r="F159" s="96"/>
      <c r="G159" s="96"/>
      <c r="L159" s="50"/>
    </row>
    <row r="160" spans="2:12" s="10" customFormat="1" x14ac:dyDescent="0.25">
      <c r="B160" s="59"/>
      <c r="C160" s="84"/>
      <c r="D160" s="71"/>
      <c r="E160" s="96"/>
      <c r="F160" s="96"/>
      <c r="G160" s="96"/>
      <c r="L160" s="50"/>
    </row>
    <row r="161" spans="2:12" s="10" customFormat="1" x14ac:dyDescent="0.25">
      <c r="B161" s="59"/>
      <c r="C161" s="84"/>
      <c r="D161" s="71"/>
      <c r="E161" s="96"/>
      <c r="F161" s="96"/>
      <c r="G161" s="96"/>
      <c r="L161" s="50"/>
    </row>
    <row r="162" spans="2:12" s="10" customFormat="1" x14ac:dyDescent="0.25">
      <c r="B162" s="59"/>
      <c r="C162" s="84"/>
      <c r="D162" s="71"/>
      <c r="E162" s="96"/>
      <c r="F162" s="96"/>
      <c r="G162" s="96"/>
      <c r="L162" s="50"/>
    </row>
    <row r="163" spans="2:12" s="10" customFormat="1" x14ac:dyDescent="0.25">
      <c r="B163" s="59"/>
      <c r="C163" s="84"/>
      <c r="D163" s="71"/>
      <c r="E163" s="96"/>
      <c r="F163" s="96"/>
      <c r="G163" s="96"/>
      <c r="L163" s="50"/>
    </row>
    <row r="164" spans="2:12" s="10" customFormat="1" x14ac:dyDescent="0.25">
      <c r="B164" s="59"/>
      <c r="C164" s="84"/>
      <c r="D164" s="71"/>
      <c r="E164" s="96"/>
      <c r="F164" s="96"/>
      <c r="G164" s="96"/>
      <c r="L164" s="50"/>
    </row>
    <row r="165" spans="2:12" s="10" customFormat="1" x14ac:dyDescent="0.25">
      <c r="B165" s="59"/>
      <c r="C165" s="84"/>
      <c r="D165" s="71"/>
      <c r="E165" s="96"/>
      <c r="F165" s="96"/>
      <c r="G165" s="96"/>
      <c r="L165" s="50"/>
    </row>
    <row r="166" spans="2:12" s="10" customFormat="1" x14ac:dyDescent="0.25">
      <c r="B166" s="59"/>
      <c r="C166" s="84"/>
      <c r="D166" s="71"/>
      <c r="E166" s="96"/>
      <c r="F166" s="96"/>
      <c r="G166" s="96"/>
      <c r="L166" s="50"/>
    </row>
    <row r="167" spans="2:12" s="10" customFormat="1" x14ac:dyDescent="0.25">
      <c r="B167" s="59"/>
      <c r="C167" s="84"/>
      <c r="D167" s="71"/>
      <c r="E167" s="96"/>
      <c r="F167" s="96"/>
      <c r="G167" s="96"/>
      <c r="L167" s="50"/>
    </row>
    <row r="168" spans="2:12" s="10" customFormat="1" x14ac:dyDescent="0.25">
      <c r="B168" s="59"/>
      <c r="C168" s="84"/>
      <c r="D168" s="71"/>
      <c r="E168" s="96"/>
      <c r="F168" s="96"/>
      <c r="G168" s="96"/>
      <c r="L168" s="50"/>
    </row>
    <row r="169" spans="2:12" s="10" customFormat="1" x14ac:dyDescent="0.25">
      <c r="B169" s="59"/>
      <c r="C169" s="84"/>
      <c r="D169" s="71"/>
      <c r="E169" s="96"/>
      <c r="F169" s="96"/>
      <c r="G169" s="96"/>
      <c r="L169" s="50"/>
    </row>
    <row r="170" spans="2:12" s="10" customFormat="1" x14ac:dyDescent="0.25">
      <c r="B170" s="59"/>
      <c r="C170" s="84"/>
      <c r="D170" s="71"/>
      <c r="E170" s="96"/>
      <c r="F170" s="96"/>
      <c r="G170" s="96"/>
      <c r="L170" s="50"/>
    </row>
    <row r="171" spans="2:12" s="10" customFormat="1" x14ac:dyDescent="0.25">
      <c r="B171" s="59"/>
      <c r="C171" s="84"/>
      <c r="D171" s="71"/>
      <c r="E171" s="96"/>
      <c r="F171" s="96"/>
      <c r="G171" s="96"/>
      <c r="L171" s="50"/>
    </row>
    <row r="172" spans="2:12" s="10" customFormat="1" x14ac:dyDescent="0.25">
      <c r="B172" s="59"/>
      <c r="C172" s="84"/>
      <c r="D172" s="71"/>
      <c r="E172" s="96"/>
      <c r="F172" s="96"/>
      <c r="G172" s="96"/>
      <c r="L172" s="50"/>
    </row>
    <row r="173" spans="2:12" s="10" customFormat="1" x14ac:dyDescent="0.25">
      <c r="B173" s="59"/>
      <c r="C173" s="84"/>
      <c r="D173" s="71"/>
      <c r="E173" s="96"/>
      <c r="F173" s="96"/>
      <c r="G173" s="96"/>
      <c r="L173" s="50"/>
    </row>
    <row r="174" spans="2:12" s="10" customFormat="1" x14ac:dyDescent="0.25">
      <c r="B174" s="59"/>
      <c r="C174" s="84"/>
      <c r="D174" s="71"/>
      <c r="E174" s="96"/>
      <c r="F174" s="96"/>
      <c r="G174" s="96"/>
      <c r="L174" s="50"/>
    </row>
    <row r="175" spans="2:12" s="10" customFormat="1" x14ac:dyDescent="0.25">
      <c r="B175" s="59"/>
      <c r="C175" s="84"/>
      <c r="D175" s="71"/>
      <c r="E175" s="96"/>
      <c r="F175" s="96"/>
      <c r="G175" s="96"/>
      <c r="L175" s="50"/>
    </row>
    <row r="176" spans="2:12" s="10" customFormat="1" x14ac:dyDescent="0.25">
      <c r="B176" s="59"/>
      <c r="C176" s="84"/>
      <c r="D176" s="71"/>
      <c r="E176" s="96"/>
      <c r="F176" s="96"/>
      <c r="G176" s="96"/>
      <c r="L176" s="50"/>
    </row>
    <row r="177" spans="2:12" s="10" customFormat="1" x14ac:dyDescent="0.25">
      <c r="B177" s="59"/>
      <c r="C177" s="84"/>
      <c r="D177" s="71"/>
      <c r="E177" s="96"/>
      <c r="F177" s="96"/>
      <c r="G177" s="96"/>
      <c r="L177" s="50"/>
    </row>
    <row r="178" spans="2:12" s="10" customFormat="1" x14ac:dyDescent="0.25">
      <c r="B178" s="59"/>
      <c r="C178" s="84"/>
      <c r="D178" s="71"/>
      <c r="E178" s="96"/>
      <c r="F178" s="96"/>
      <c r="G178" s="96"/>
      <c r="L178" s="50"/>
    </row>
    <row r="179" spans="2:12" s="10" customFormat="1" x14ac:dyDescent="0.25">
      <c r="B179" s="59"/>
      <c r="C179" s="84"/>
      <c r="D179" s="71"/>
      <c r="E179" s="96"/>
      <c r="F179" s="96"/>
      <c r="G179" s="96"/>
      <c r="L179" s="50"/>
    </row>
    <row r="180" spans="2:12" s="10" customFormat="1" x14ac:dyDescent="0.25">
      <c r="B180" s="59"/>
      <c r="C180" s="84"/>
      <c r="D180" s="71"/>
      <c r="E180" s="96"/>
      <c r="F180" s="96"/>
      <c r="G180" s="96"/>
      <c r="L180" s="50"/>
    </row>
    <row r="181" spans="2:12" s="10" customFormat="1" x14ac:dyDescent="0.25">
      <c r="B181" s="59"/>
      <c r="C181" s="84"/>
      <c r="D181" s="71"/>
      <c r="E181" s="96"/>
      <c r="F181" s="96"/>
      <c r="G181" s="96"/>
      <c r="L181" s="50"/>
    </row>
    <row r="182" spans="2:12" s="10" customFormat="1" x14ac:dyDescent="0.25">
      <c r="B182" s="59"/>
      <c r="C182" s="84"/>
      <c r="D182" s="71"/>
      <c r="E182" s="96"/>
      <c r="F182" s="96"/>
      <c r="G182" s="96"/>
      <c r="L182" s="50"/>
    </row>
    <row r="183" spans="2:12" s="10" customFormat="1" x14ac:dyDescent="0.25">
      <c r="B183" s="59"/>
      <c r="C183" s="84"/>
      <c r="D183" s="71"/>
      <c r="E183" s="96"/>
      <c r="F183" s="96"/>
      <c r="G183" s="96"/>
      <c r="L183" s="50"/>
    </row>
    <row r="184" spans="2:12" s="10" customFormat="1" x14ac:dyDescent="0.25">
      <c r="B184" s="59"/>
      <c r="C184" s="84"/>
      <c r="D184" s="71"/>
      <c r="E184" s="96"/>
      <c r="F184" s="96"/>
      <c r="G184" s="96"/>
      <c r="L184" s="50"/>
    </row>
    <row r="185" spans="2:12" s="10" customFormat="1" x14ac:dyDescent="0.25">
      <c r="B185" s="59"/>
      <c r="C185" s="84"/>
      <c r="D185" s="71"/>
      <c r="E185" s="96"/>
      <c r="F185" s="96"/>
      <c r="G185" s="96"/>
      <c r="L185" s="50"/>
    </row>
    <row r="186" spans="2:12" s="10" customFormat="1" x14ac:dyDescent="0.25">
      <c r="B186" s="59"/>
      <c r="C186" s="84"/>
      <c r="D186" s="71"/>
      <c r="E186" s="96"/>
      <c r="F186" s="96"/>
      <c r="G186" s="96"/>
      <c r="L186" s="50"/>
    </row>
    <row r="187" spans="2:12" s="10" customFormat="1" x14ac:dyDescent="0.25">
      <c r="B187" s="59"/>
      <c r="C187" s="84"/>
      <c r="D187" s="71"/>
      <c r="E187" s="96"/>
      <c r="F187" s="96"/>
      <c r="G187" s="96"/>
      <c r="L187" s="50"/>
    </row>
    <row r="188" spans="2:12" s="10" customFormat="1" x14ac:dyDescent="0.25">
      <c r="B188" s="59"/>
      <c r="C188" s="84"/>
      <c r="D188" s="71"/>
      <c r="E188" s="96"/>
      <c r="F188" s="96"/>
      <c r="G188" s="96"/>
      <c r="L188" s="50"/>
    </row>
    <row r="189" spans="2:12" s="10" customFormat="1" x14ac:dyDescent="0.25">
      <c r="B189" s="59"/>
      <c r="C189" s="84"/>
      <c r="D189" s="71"/>
      <c r="E189" s="96"/>
      <c r="F189" s="96"/>
      <c r="G189" s="96"/>
      <c r="L189" s="50"/>
    </row>
    <row r="190" spans="2:12" s="10" customFormat="1" x14ac:dyDescent="0.25">
      <c r="B190" s="59"/>
      <c r="C190" s="84"/>
      <c r="D190" s="71"/>
      <c r="E190" s="96"/>
      <c r="F190" s="96"/>
      <c r="G190" s="96"/>
      <c r="L190" s="50"/>
    </row>
    <row r="191" spans="2:12" s="10" customFormat="1" x14ac:dyDescent="0.25">
      <c r="B191" s="59"/>
      <c r="C191" s="84"/>
      <c r="D191" s="71"/>
      <c r="E191" s="96"/>
      <c r="F191" s="96"/>
      <c r="G191" s="96"/>
      <c r="L191" s="50"/>
    </row>
    <row r="192" spans="2:12" s="10" customFormat="1" x14ac:dyDescent="0.25">
      <c r="B192" s="59"/>
      <c r="C192" s="84"/>
      <c r="D192" s="71"/>
      <c r="E192" s="96"/>
      <c r="F192" s="96"/>
      <c r="G192" s="96"/>
      <c r="L192" s="50"/>
    </row>
    <row r="193" spans="2:12" s="10" customFormat="1" x14ac:dyDescent="0.25">
      <c r="B193" s="59"/>
      <c r="C193" s="84"/>
      <c r="D193" s="71"/>
      <c r="E193" s="96"/>
      <c r="F193" s="96"/>
      <c r="G193" s="96"/>
      <c r="L193" s="50"/>
    </row>
    <row r="194" spans="2:12" s="10" customFormat="1" x14ac:dyDescent="0.25">
      <c r="B194" s="59"/>
      <c r="C194" s="84"/>
      <c r="D194" s="71"/>
      <c r="E194" s="96"/>
      <c r="F194" s="96"/>
      <c r="G194" s="96"/>
      <c r="L194" s="50"/>
    </row>
    <row r="195" spans="2:12" s="10" customFormat="1" x14ac:dyDescent="0.25">
      <c r="B195" s="59"/>
      <c r="C195" s="84"/>
      <c r="D195" s="71"/>
      <c r="E195" s="96"/>
      <c r="F195" s="96"/>
      <c r="G195" s="96"/>
      <c r="L195" s="50"/>
    </row>
    <row r="196" spans="2:12" s="10" customFormat="1" x14ac:dyDescent="0.25">
      <c r="B196" s="59"/>
      <c r="C196" s="84"/>
      <c r="D196" s="71"/>
      <c r="E196" s="96"/>
      <c r="F196" s="96"/>
      <c r="G196" s="96"/>
      <c r="L196" s="50"/>
    </row>
    <row r="197" spans="2:12" s="10" customFormat="1" x14ac:dyDescent="0.25">
      <c r="B197" s="59"/>
      <c r="C197" s="84"/>
      <c r="D197" s="71"/>
      <c r="E197" s="96"/>
      <c r="F197" s="96"/>
      <c r="G197" s="96"/>
      <c r="L197" s="50"/>
    </row>
    <row r="198" spans="2:12" s="10" customFormat="1" x14ac:dyDescent="0.25">
      <c r="B198" s="59"/>
      <c r="C198" s="84"/>
      <c r="D198" s="71"/>
      <c r="E198" s="96"/>
      <c r="F198" s="96"/>
      <c r="G198" s="96"/>
      <c r="L198" s="50"/>
    </row>
    <row r="199" spans="2:12" s="10" customFormat="1" x14ac:dyDescent="0.25">
      <c r="B199" s="59"/>
      <c r="C199" s="84"/>
      <c r="D199" s="71"/>
      <c r="E199" s="96"/>
      <c r="F199" s="96"/>
      <c r="G199" s="96"/>
      <c r="L199" s="50"/>
    </row>
    <row r="200" spans="2:12" s="10" customFormat="1" x14ac:dyDescent="0.25">
      <c r="B200" s="59"/>
      <c r="C200" s="84"/>
      <c r="D200" s="71"/>
      <c r="E200" s="96"/>
      <c r="F200" s="96"/>
      <c r="G200" s="96"/>
      <c r="L200" s="50"/>
    </row>
    <row r="201" spans="2:12" s="10" customFormat="1" x14ac:dyDescent="0.25">
      <c r="B201" s="59"/>
      <c r="C201" s="84"/>
      <c r="D201" s="71"/>
      <c r="E201" s="96"/>
      <c r="F201" s="96"/>
      <c r="G201" s="96"/>
      <c r="L201" s="50"/>
    </row>
    <row r="202" spans="2:12" s="10" customFormat="1" x14ac:dyDescent="0.25">
      <c r="B202" s="59"/>
      <c r="C202" s="84"/>
      <c r="D202" s="71"/>
      <c r="E202" s="96"/>
      <c r="F202" s="96"/>
      <c r="G202" s="96"/>
      <c r="L202" s="50"/>
    </row>
    <row r="203" spans="2:12" s="10" customFormat="1" x14ac:dyDescent="0.25">
      <c r="B203" s="59"/>
      <c r="C203" s="84"/>
      <c r="D203" s="71"/>
      <c r="E203" s="96"/>
      <c r="F203" s="96"/>
      <c r="G203" s="96"/>
      <c r="L203" s="50"/>
    </row>
    <row r="204" spans="2:12" s="10" customFormat="1" x14ac:dyDescent="0.25">
      <c r="B204" s="59"/>
      <c r="C204" s="84"/>
      <c r="D204" s="71"/>
      <c r="E204" s="96"/>
      <c r="F204" s="96"/>
      <c r="G204" s="96"/>
      <c r="L204" s="50"/>
    </row>
    <row r="205" spans="2:12" s="10" customFormat="1" x14ac:dyDescent="0.25">
      <c r="B205" s="59"/>
      <c r="C205" s="84"/>
      <c r="D205" s="71"/>
      <c r="E205" s="96"/>
      <c r="F205" s="96"/>
      <c r="G205" s="96"/>
      <c r="L205" s="50"/>
    </row>
    <row r="206" spans="2:12" s="10" customFormat="1" x14ac:dyDescent="0.25">
      <c r="B206" s="59"/>
      <c r="C206" s="84"/>
      <c r="D206" s="71"/>
      <c r="E206" s="96"/>
      <c r="F206" s="96"/>
      <c r="G206" s="96"/>
      <c r="L206" s="50"/>
    </row>
    <row r="207" spans="2:12" s="10" customFormat="1" x14ac:dyDescent="0.25">
      <c r="B207" s="59"/>
      <c r="C207" s="84"/>
      <c r="D207" s="71"/>
      <c r="E207" s="96"/>
      <c r="F207" s="96"/>
      <c r="G207" s="96"/>
      <c r="L207" s="50"/>
    </row>
    <row r="208" spans="2:12" s="10" customFormat="1" x14ac:dyDescent="0.25">
      <c r="B208" s="59"/>
      <c r="C208" s="84"/>
      <c r="D208" s="71"/>
      <c r="E208" s="96"/>
      <c r="F208" s="96"/>
      <c r="G208" s="96"/>
      <c r="L208" s="50"/>
    </row>
    <row r="209" spans="2:12" s="10" customFormat="1" x14ac:dyDescent="0.25">
      <c r="B209" s="59"/>
      <c r="C209" s="84"/>
      <c r="D209" s="71"/>
      <c r="E209" s="96"/>
      <c r="F209" s="96"/>
      <c r="G209" s="96"/>
      <c r="L209" s="50"/>
    </row>
    <row r="210" spans="2:12" s="10" customFormat="1" x14ac:dyDescent="0.25">
      <c r="B210" s="59"/>
      <c r="C210" s="84"/>
      <c r="D210" s="71"/>
      <c r="E210" s="96"/>
      <c r="F210" s="96"/>
      <c r="G210" s="96"/>
      <c r="L210" s="50"/>
    </row>
    <row r="211" spans="2:12" s="10" customFormat="1" x14ac:dyDescent="0.25">
      <c r="B211" s="59"/>
      <c r="C211" s="84"/>
      <c r="D211" s="71"/>
      <c r="E211" s="96"/>
      <c r="F211" s="96"/>
      <c r="G211" s="96"/>
      <c r="L211" s="50"/>
    </row>
    <row r="212" spans="2:12" s="10" customFormat="1" x14ac:dyDescent="0.25">
      <c r="B212" s="59"/>
      <c r="C212" s="84"/>
      <c r="D212" s="71"/>
      <c r="E212" s="96"/>
      <c r="F212" s="96"/>
      <c r="G212" s="96"/>
      <c r="L212" s="50"/>
    </row>
    <row r="213" spans="2:12" s="10" customFormat="1" x14ac:dyDescent="0.25">
      <c r="B213" s="59"/>
      <c r="C213" s="84"/>
      <c r="D213" s="71"/>
      <c r="E213" s="96"/>
      <c r="F213" s="96"/>
      <c r="G213" s="96"/>
      <c r="L213" s="50"/>
    </row>
    <row r="214" spans="2:12" s="10" customFormat="1" x14ac:dyDescent="0.25">
      <c r="B214" s="59"/>
      <c r="C214" s="84"/>
      <c r="D214" s="71"/>
      <c r="E214" s="96"/>
      <c r="F214" s="96"/>
      <c r="G214" s="96"/>
      <c r="L214" s="50"/>
    </row>
    <row r="215" spans="2:12" s="10" customFormat="1" x14ac:dyDescent="0.25">
      <c r="B215" s="59"/>
      <c r="C215" s="84"/>
      <c r="D215" s="71"/>
      <c r="E215" s="96"/>
      <c r="F215" s="96"/>
      <c r="G215" s="96"/>
      <c r="L215" s="50"/>
    </row>
    <row r="216" spans="2:12" s="10" customFormat="1" x14ac:dyDescent="0.25">
      <c r="B216" s="59"/>
      <c r="C216" s="84"/>
      <c r="D216" s="71"/>
      <c r="E216" s="96"/>
      <c r="F216" s="96"/>
      <c r="G216" s="96"/>
      <c r="L216" s="50"/>
    </row>
    <row r="217" spans="2:12" s="10" customFormat="1" x14ac:dyDescent="0.25">
      <c r="B217" s="59"/>
      <c r="C217" s="84"/>
      <c r="D217" s="71"/>
      <c r="E217" s="96"/>
      <c r="F217" s="96"/>
      <c r="G217" s="96"/>
      <c r="L217" s="50"/>
    </row>
    <row r="218" spans="2:12" s="10" customFormat="1" x14ac:dyDescent="0.25">
      <c r="B218" s="59"/>
      <c r="C218" s="84"/>
      <c r="D218" s="71"/>
      <c r="E218" s="96"/>
      <c r="F218" s="96"/>
      <c r="G218" s="96"/>
      <c r="L218" s="50"/>
    </row>
    <row r="219" spans="2:12" s="10" customFormat="1" x14ac:dyDescent="0.25">
      <c r="B219" s="59"/>
      <c r="C219" s="84"/>
      <c r="D219" s="71"/>
      <c r="E219" s="96"/>
      <c r="F219" s="96"/>
      <c r="G219" s="96"/>
      <c r="L219" s="50"/>
    </row>
    <row r="220" spans="2:12" s="10" customFormat="1" x14ac:dyDescent="0.25">
      <c r="B220" s="59"/>
      <c r="C220" s="84"/>
      <c r="D220" s="71"/>
      <c r="E220" s="96"/>
      <c r="F220" s="96"/>
      <c r="G220" s="96"/>
      <c r="L220" s="50"/>
    </row>
    <row r="221" spans="2:12" s="10" customFormat="1" x14ac:dyDescent="0.25">
      <c r="B221" s="59"/>
      <c r="C221" s="84"/>
      <c r="D221" s="71"/>
      <c r="E221" s="96"/>
      <c r="F221" s="96"/>
      <c r="G221" s="96"/>
      <c r="L221" s="50"/>
    </row>
    <row r="222" spans="2:12" s="10" customFormat="1" x14ac:dyDescent="0.25">
      <c r="B222" s="59"/>
      <c r="C222" s="84"/>
      <c r="D222" s="71"/>
      <c r="E222" s="96"/>
      <c r="F222" s="96"/>
      <c r="G222" s="96"/>
      <c r="L222" s="50"/>
    </row>
    <row r="223" spans="2:12" s="10" customFormat="1" x14ac:dyDescent="0.25">
      <c r="B223" s="59"/>
      <c r="C223" s="84"/>
      <c r="D223" s="71"/>
      <c r="E223" s="96"/>
      <c r="F223" s="96"/>
      <c r="G223" s="96"/>
      <c r="L223" s="50"/>
    </row>
    <row r="224" spans="2:12" s="10" customFormat="1" x14ac:dyDescent="0.25">
      <c r="B224" s="59"/>
      <c r="C224" s="84"/>
      <c r="D224" s="71"/>
      <c r="E224" s="96"/>
      <c r="F224" s="96"/>
      <c r="G224" s="96"/>
      <c r="L224" s="50"/>
    </row>
    <row r="225" spans="2:12" s="10" customFormat="1" x14ac:dyDescent="0.25">
      <c r="B225" s="59"/>
      <c r="C225" s="84"/>
      <c r="D225" s="71"/>
      <c r="E225" s="96"/>
      <c r="F225" s="96"/>
      <c r="G225" s="96"/>
      <c r="L225" s="50"/>
    </row>
    <row r="226" spans="2:12" s="10" customFormat="1" x14ac:dyDescent="0.25">
      <c r="B226" s="59"/>
      <c r="C226" s="84"/>
      <c r="D226" s="71"/>
      <c r="E226" s="96"/>
      <c r="F226" s="96"/>
      <c r="G226" s="96"/>
      <c r="L226" s="50"/>
    </row>
    <row r="227" spans="2:12" s="10" customFormat="1" x14ac:dyDescent="0.25">
      <c r="B227" s="59"/>
      <c r="C227" s="84"/>
      <c r="D227" s="71"/>
      <c r="E227" s="96"/>
      <c r="F227" s="96"/>
      <c r="G227" s="96"/>
      <c r="L227" s="50"/>
    </row>
    <row r="228" spans="2:12" s="10" customFormat="1" x14ac:dyDescent="0.25">
      <c r="B228" s="59"/>
      <c r="C228" s="84"/>
      <c r="D228" s="71"/>
      <c r="E228" s="96"/>
      <c r="F228" s="96"/>
      <c r="G228" s="96"/>
      <c r="L228" s="50"/>
    </row>
    <row r="229" spans="2:12" s="10" customFormat="1" x14ac:dyDescent="0.25">
      <c r="B229" s="59"/>
      <c r="C229" s="84"/>
      <c r="D229" s="71"/>
      <c r="E229" s="96"/>
      <c r="F229" s="96"/>
      <c r="G229" s="96"/>
      <c r="L229" s="50"/>
    </row>
    <row r="230" spans="2:12" s="10" customFormat="1" x14ac:dyDescent="0.25">
      <c r="B230" s="59"/>
      <c r="C230" s="84"/>
      <c r="D230" s="71"/>
      <c r="E230" s="96"/>
      <c r="F230" s="96"/>
      <c r="G230" s="96"/>
      <c r="L230" s="50"/>
    </row>
  </sheetData>
  <mergeCells count="12">
    <mergeCell ref="A5:I5"/>
    <mergeCell ref="A8:A9"/>
    <mergeCell ref="B8:B9"/>
    <mergeCell ref="C8:D8"/>
    <mergeCell ref="E8:E9"/>
    <mergeCell ref="F8:H8"/>
    <mergeCell ref="I8:I9"/>
    <mergeCell ref="B31:D31"/>
    <mergeCell ref="G31:H31"/>
    <mergeCell ref="G32:H32"/>
    <mergeCell ref="B37:D37"/>
    <mergeCell ref="G37:H37"/>
  </mergeCells>
  <pageMargins left="0.7" right="0.34" top="0.49" bottom="0.3" header="0.3" footer="0.2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workbookViewId="0">
      <selection activeCell="E28" sqref="E28"/>
    </sheetView>
  </sheetViews>
  <sheetFormatPr defaultRowHeight="16.5" x14ac:dyDescent="0.25"/>
  <cols>
    <col min="1" max="1" width="5.28515625" style="1" customWidth="1"/>
    <col min="2" max="2" width="12.85546875" style="35" customWidth="1"/>
    <col min="3" max="3" width="7.7109375" style="74" customWidth="1"/>
    <col min="4" max="4" width="7.28515625" style="62" customWidth="1"/>
    <col min="5" max="5" width="47.85546875" style="86" customWidth="1"/>
    <col min="6" max="8" width="13.42578125" style="86" customWidth="1"/>
    <col min="9" max="9" width="14.28515625" style="1" customWidth="1"/>
    <col min="10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21" t="s">
        <v>15</v>
      </c>
      <c r="B1" s="97"/>
      <c r="C1" s="72"/>
      <c r="D1" s="60"/>
      <c r="E1" s="98"/>
      <c r="F1" s="85"/>
      <c r="G1" s="85"/>
      <c r="H1" s="85"/>
      <c r="I1" s="23" t="s">
        <v>0</v>
      </c>
    </row>
    <row r="2" spans="1:9" s="22" customFormat="1" ht="18.75" x14ac:dyDescent="0.3">
      <c r="A2" s="24" t="s">
        <v>16</v>
      </c>
      <c r="B2" s="99"/>
      <c r="C2" s="73"/>
      <c r="D2" s="61"/>
      <c r="E2" s="100"/>
      <c r="F2" s="85"/>
      <c r="G2" s="85"/>
      <c r="H2" s="85"/>
    </row>
    <row r="3" spans="1:9" ht="15" customHeight="1" x14ac:dyDescent="0.25">
      <c r="I3" s="12"/>
    </row>
    <row r="4" spans="1:9" ht="12" customHeight="1" x14ac:dyDescent="0.25">
      <c r="A4" s="2"/>
    </row>
    <row r="5" spans="1:9" ht="21.75" x14ac:dyDescent="0.3">
      <c r="A5" s="173" t="s">
        <v>23</v>
      </c>
      <c r="B5" s="173"/>
      <c r="C5" s="173"/>
      <c r="D5" s="173"/>
      <c r="E5" s="173"/>
      <c r="F5" s="173"/>
      <c r="G5" s="173"/>
      <c r="H5" s="173"/>
      <c r="I5" s="173"/>
    </row>
    <row r="6" spans="1:9" ht="12" customHeight="1" x14ac:dyDescent="0.3">
      <c r="A6" s="11"/>
      <c r="B6" s="36"/>
      <c r="C6" s="75"/>
      <c r="D6" s="63"/>
      <c r="E6" s="75"/>
      <c r="F6" s="75"/>
      <c r="G6" s="75"/>
      <c r="H6" s="75"/>
      <c r="I6" s="11"/>
    </row>
    <row r="7" spans="1:9" ht="15" customHeight="1" x14ac:dyDescent="0.25">
      <c r="C7" s="76"/>
    </row>
    <row r="8" spans="1:9" s="3" customFormat="1" ht="18" customHeight="1" x14ac:dyDescent="0.25">
      <c r="A8" s="174" t="s">
        <v>1</v>
      </c>
      <c r="B8" s="175" t="s">
        <v>2</v>
      </c>
      <c r="C8" s="176" t="s">
        <v>3</v>
      </c>
      <c r="D8" s="176"/>
      <c r="E8" s="176" t="s">
        <v>4</v>
      </c>
      <c r="F8" s="176" t="s">
        <v>5</v>
      </c>
      <c r="G8" s="176"/>
      <c r="H8" s="176"/>
      <c r="I8" s="174" t="s">
        <v>6</v>
      </c>
    </row>
    <row r="9" spans="1:9" s="3" customFormat="1" ht="17.25" customHeight="1" x14ac:dyDescent="0.25">
      <c r="A9" s="174"/>
      <c r="B9" s="175"/>
      <c r="C9" s="77" t="s">
        <v>7</v>
      </c>
      <c r="D9" s="64" t="s">
        <v>8</v>
      </c>
      <c r="E9" s="176"/>
      <c r="F9" s="77" t="s">
        <v>7</v>
      </c>
      <c r="G9" s="77" t="s">
        <v>9</v>
      </c>
      <c r="H9" s="77" t="s">
        <v>10</v>
      </c>
      <c r="I9" s="174"/>
    </row>
    <row r="10" spans="1:9" s="7" customFormat="1" ht="26.25" customHeight="1" x14ac:dyDescent="0.25">
      <c r="A10" s="13"/>
      <c r="B10" s="102"/>
      <c r="C10" s="78"/>
      <c r="D10" s="65"/>
      <c r="E10" s="103" t="s">
        <v>24</v>
      </c>
      <c r="F10" s="87"/>
      <c r="G10" s="87"/>
      <c r="H10" s="87"/>
      <c r="I10" s="6">
        <f>Sheet1!I28</f>
        <v>388700</v>
      </c>
    </row>
    <row r="11" spans="1:9" s="16" customFormat="1" ht="26.25" customHeight="1" x14ac:dyDescent="0.25">
      <c r="A11" s="14">
        <v>1</v>
      </c>
      <c r="B11" s="104">
        <v>43106</v>
      </c>
      <c r="C11" s="79"/>
      <c r="D11" s="66">
        <v>1</v>
      </c>
      <c r="E11" s="105" t="s">
        <v>33</v>
      </c>
      <c r="F11" s="88"/>
      <c r="G11" s="91">
        <v>100000</v>
      </c>
      <c r="H11" s="91"/>
      <c r="I11" s="15">
        <f>I10-G11+F11</f>
        <v>288700</v>
      </c>
    </row>
    <row r="12" spans="1:9" s="16" customFormat="1" ht="26.25" customHeight="1" x14ac:dyDescent="0.25">
      <c r="A12" s="14">
        <f>A11+1</f>
        <v>2</v>
      </c>
      <c r="B12" s="104">
        <v>43136</v>
      </c>
      <c r="C12" s="79"/>
      <c r="D12" s="66">
        <v>2</v>
      </c>
      <c r="E12" s="105" t="s">
        <v>33</v>
      </c>
      <c r="F12" s="88"/>
      <c r="G12" s="91">
        <v>100000</v>
      </c>
      <c r="H12" s="91"/>
      <c r="I12" s="15">
        <f t="shared" ref="I12:I29" si="0">I11-G12+F12</f>
        <v>188700</v>
      </c>
    </row>
    <row r="13" spans="1:9" s="10" customFormat="1" ht="26.25" customHeight="1" x14ac:dyDescent="0.25">
      <c r="A13" s="14">
        <f t="shared" ref="A13:A24" si="1">A12+1</f>
        <v>3</v>
      </c>
      <c r="B13" s="106">
        <v>43161</v>
      </c>
      <c r="C13" s="80"/>
      <c r="D13" s="67">
        <v>3</v>
      </c>
      <c r="E13" s="105" t="s">
        <v>33</v>
      </c>
      <c r="F13" s="89"/>
      <c r="G13" s="91">
        <v>100000</v>
      </c>
      <c r="H13" s="90"/>
      <c r="I13" s="15">
        <f t="shared" si="0"/>
        <v>88700</v>
      </c>
    </row>
    <row r="14" spans="1:9" s="10" customFormat="1" ht="26.25" customHeight="1" x14ac:dyDescent="0.25">
      <c r="A14" s="14">
        <v>4</v>
      </c>
      <c r="B14" s="40">
        <v>43190</v>
      </c>
      <c r="C14" s="80">
        <v>1</v>
      </c>
      <c r="D14" s="67"/>
      <c r="E14" s="105" t="s">
        <v>25</v>
      </c>
      <c r="F14" s="89">
        <v>667143</v>
      </c>
      <c r="G14" s="90"/>
      <c r="H14" s="90"/>
      <c r="I14" s="15">
        <f t="shared" si="0"/>
        <v>755843</v>
      </c>
    </row>
    <row r="15" spans="1:9" s="10" customFormat="1" ht="26.25" customHeight="1" x14ac:dyDescent="0.25">
      <c r="A15" s="14">
        <v>5</v>
      </c>
      <c r="B15" s="40">
        <v>43190</v>
      </c>
      <c r="C15" s="80"/>
      <c r="D15" s="67">
        <v>4</v>
      </c>
      <c r="E15" s="105" t="s">
        <v>35</v>
      </c>
      <c r="F15" s="89"/>
      <c r="G15" s="90">
        <v>200000</v>
      </c>
      <c r="H15" s="90"/>
      <c r="I15" s="15">
        <f t="shared" si="0"/>
        <v>555843</v>
      </c>
    </row>
    <row r="16" spans="1:9" s="16" customFormat="1" ht="26.25" customHeight="1" x14ac:dyDescent="0.25">
      <c r="A16" s="14">
        <v>6</v>
      </c>
      <c r="B16" s="41">
        <v>43195</v>
      </c>
      <c r="C16" s="79"/>
      <c r="D16" s="66">
        <v>5</v>
      </c>
      <c r="E16" s="105" t="s">
        <v>33</v>
      </c>
      <c r="F16" s="88"/>
      <c r="G16" s="91">
        <v>100000</v>
      </c>
      <c r="H16" s="91"/>
      <c r="I16" s="15">
        <f t="shared" si="0"/>
        <v>455843</v>
      </c>
    </row>
    <row r="17" spans="1:9" s="10" customFormat="1" ht="26.25" customHeight="1" x14ac:dyDescent="0.25">
      <c r="A17" s="14">
        <v>7</v>
      </c>
      <c r="B17" s="40">
        <v>43223</v>
      </c>
      <c r="C17" s="80"/>
      <c r="D17" s="68">
        <v>6</v>
      </c>
      <c r="E17" s="105" t="s">
        <v>33</v>
      </c>
      <c r="F17" s="90"/>
      <c r="G17" s="91">
        <v>100000</v>
      </c>
      <c r="H17" s="90"/>
      <c r="I17" s="15">
        <f t="shared" si="0"/>
        <v>355843</v>
      </c>
    </row>
    <row r="18" spans="1:9" s="10" customFormat="1" ht="26.25" customHeight="1" x14ac:dyDescent="0.25">
      <c r="A18" s="14">
        <v>8</v>
      </c>
      <c r="B18" s="40">
        <v>43256</v>
      </c>
      <c r="C18" s="80"/>
      <c r="D18" s="67">
        <v>7</v>
      </c>
      <c r="E18" s="105" t="s">
        <v>33</v>
      </c>
      <c r="F18" s="91"/>
      <c r="G18" s="91">
        <v>100000</v>
      </c>
      <c r="H18" s="91"/>
      <c r="I18" s="15">
        <f t="shared" si="0"/>
        <v>255843</v>
      </c>
    </row>
    <row r="19" spans="1:9" s="10" customFormat="1" ht="26.25" customHeight="1" x14ac:dyDescent="0.25">
      <c r="A19" s="14">
        <f t="shared" si="1"/>
        <v>9</v>
      </c>
      <c r="B19" s="40">
        <v>43281</v>
      </c>
      <c r="C19" s="80">
        <v>2</v>
      </c>
      <c r="D19" s="68"/>
      <c r="E19" s="105" t="s">
        <v>20</v>
      </c>
      <c r="F19" s="90">
        <v>796914</v>
      </c>
      <c r="G19" s="90"/>
      <c r="H19" s="90"/>
      <c r="I19" s="15">
        <f t="shared" si="0"/>
        <v>1052757</v>
      </c>
    </row>
    <row r="20" spans="1:9" s="16" customFormat="1" ht="26.25" customHeight="1" x14ac:dyDescent="0.25">
      <c r="A20" s="14">
        <v>10</v>
      </c>
      <c r="B20" s="41">
        <v>43286</v>
      </c>
      <c r="C20" s="79"/>
      <c r="D20" s="66">
        <v>8</v>
      </c>
      <c r="E20" s="105" t="s">
        <v>33</v>
      </c>
      <c r="F20" s="88"/>
      <c r="G20" s="91">
        <v>100000</v>
      </c>
      <c r="H20" s="91"/>
      <c r="I20" s="15">
        <f t="shared" si="0"/>
        <v>952757</v>
      </c>
    </row>
    <row r="21" spans="1:9" s="16" customFormat="1" ht="26.25" customHeight="1" x14ac:dyDescent="0.25">
      <c r="A21" s="14">
        <f t="shared" ref="A21" si="2">A20+1</f>
        <v>11</v>
      </c>
      <c r="B21" s="41">
        <v>43324</v>
      </c>
      <c r="C21" s="79"/>
      <c r="D21" s="66">
        <v>9</v>
      </c>
      <c r="E21" s="105" t="s">
        <v>33</v>
      </c>
      <c r="F21" s="88"/>
      <c r="G21" s="91">
        <v>100000</v>
      </c>
      <c r="H21" s="91"/>
      <c r="I21" s="15">
        <f t="shared" si="0"/>
        <v>852757</v>
      </c>
    </row>
    <row r="22" spans="1:9" s="16" customFormat="1" ht="26.25" customHeight="1" x14ac:dyDescent="0.25">
      <c r="A22" s="14">
        <v>13</v>
      </c>
      <c r="B22" s="41">
        <v>43348</v>
      </c>
      <c r="C22" s="79"/>
      <c r="D22" s="66">
        <v>11</v>
      </c>
      <c r="E22" s="105" t="s">
        <v>33</v>
      </c>
      <c r="F22" s="88"/>
      <c r="G22" s="91">
        <v>100000</v>
      </c>
      <c r="H22" s="91"/>
      <c r="I22" s="15">
        <f t="shared" si="0"/>
        <v>752757</v>
      </c>
    </row>
    <row r="23" spans="1:9" s="16" customFormat="1" ht="26.25" customHeight="1" x14ac:dyDescent="0.25">
      <c r="A23" s="14">
        <v>14</v>
      </c>
      <c r="B23" s="41">
        <v>43373</v>
      </c>
      <c r="C23" s="79">
        <v>3</v>
      </c>
      <c r="D23" s="66"/>
      <c r="E23" s="105" t="s">
        <v>27</v>
      </c>
      <c r="F23" s="88">
        <v>923807</v>
      </c>
      <c r="G23" s="91"/>
      <c r="H23" s="91"/>
      <c r="I23" s="15">
        <f t="shared" si="0"/>
        <v>1676564</v>
      </c>
    </row>
    <row r="24" spans="1:9" s="16" customFormat="1" ht="26.25" customHeight="1" x14ac:dyDescent="0.25">
      <c r="A24" s="14">
        <f t="shared" si="1"/>
        <v>15</v>
      </c>
      <c r="B24" s="41">
        <v>43379</v>
      </c>
      <c r="C24" s="79"/>
      <c r="D24" s="66">
        <v>12</v>
      </c>
      <c r="E24" s="105" t="s">
        <v>33</v>
      </c>
      <c r="F24" s="88"/>
      <c r="G24" s="91">
        <v>100000</v>
      </c>
      <c r="H24" s="91"/>
      <c r="I24" s="15">
        <f t="shared" si="0"/>
        <v>1576564</v>
      </c>
    </row>
    <row r="25" spans="1:9" x14ac:dyDescent="0.25">
      <c r="A25" s="14">
        <v>16</v>
      </c>
      <c r="B25" s="35">
        <v>43394</v>
      </c>
      <c r="D25" s="62">
        <v>13</v>
      </c>
      <c r="E25" s="89" t="s">
        <v>34</v>
      </c>
      <c r="G25" s="86">
        <v>350000</v>
      </c>
      <c r="I25" s="15">
        <f t="shared" si="0"/>
        <v>1226564</v>
      </c>
    </row>
    <row r="26" spans="1:9" s="16" customFormat="1" ht="26.25" customHeight="1" x14ac:dyDescent="0.25">
      <c r="A26" s="14">
        <v>17</v>
      </c>
      <c r="B26" s="41">
        <v>43409</v>
      </c>
      <c r="C26" s="79"/>
      <c r="D26" s="66">
        <v>14</v>
      </c>
      <c r="E26" s="105" t="s">
        <v>33</v>
      </c>
      <c r="F26" s="88"/>
      <c r="G26" s="91">
        <v>100000</v>
      </c>
      <c r="H26" s="91"/>
      <c r="I26" s="15">
        <f t="shared" si="0"/>
        <v>1126564</v>
      </c>
    </row>
    <row r="27" spans="1:9" s="16" customFormat="1" ht="26.25" customHeight="1" x14ac:dyDescent="0.25">
      <c r="A27" s="14">
        <v>18</v>
      </c>
      <c r="B27" s="41">
        <v>43440</v>
      </c>
      <c r="C27" s="79"/>
      <c r="D27" s="66">
        <v>15</v>
      </c>
      <c r="E27" s="105" t="s">
        <v>33</v>
      </c>
      <c r="F27" s="88"/>
      <c r="G27" s="91">
        <v>100000</v>
      </c>
      <c r="H27" s="91"/>
      <c r="I27" s="15">
        <f t="shared" si="0"/>
        <v>1026564</v>
      </c>
    </row>
    <row r="28" spans="1:9" s="16" customFormat="1" ht="26.25" customHeight="1" x14ac:dyDescent="0.25">
      <c r="A28" s="14">
        <v>19</v>
      </c>
      <c r="B28" s="41">
        <v>43447</v>
      </c>
      <c r="C28" s="79">
        <v>4</v>
      </c>
      <c r="D28" s="66"/>
      <c r="E28" s="105" t="s">
        <v>26</v>
      </c>
      <c r="F28" s="88">
        <v>900407</v>
      </c>
      <c r="G28" s="91"/>
      <c r="H28" s="91"/>
      <c r="I28" s="15">
        <f t="shared" si="0"/>
        <v>1926971</v>
      </c>
    </row>
    <row r="29" spans="1:9" x14ac:dyDescent="0.25">
      <c r="A29" s="17"/>
      <c r="B29" s="39">
        <v>43455</v>
      </c>
      <c r="C29" s="81"/>
      <c r="D29" s="67"/>
      <c r="E29" s="89" t="s">
        <v>36</v>
      </c>
      <c r="F29" s="89"/>
      <c r="G29" s="89">
        <v>1700000</v>
      </c>
      <c r="H29" s="89"/>
      <c r="I29" s="15">
        <f t="shared" si="0"/>
        <v>226971</v>
      </c>
    </row>
    <row r="30" spans="1:9" s="10" customFormat="1" ht="24.75" customHeight="1" x14ac:dyDescent="0.25">
      <c r="A30" s="8"/>
      <c r="B30" s="40"/>
      <c r="C30" s="80"/>
      <c r="D30" s="68"/>
      <c r="E30" s="107" t="s">
        <v>11</v>
      </c>
      <c r="F30" s="92"/>
      <c r="G30" s="92"/>
      <c r="H30" s="92"/>
      <c r="I30" s="18">
        <f>I29</f>
        <v>226971</v>
      </c>
    </row>
    <row r="31" spans="1:9" s="10" customFormat="1" ht="9.75" customHeight="1" x14ac:dyDescent="0.25">
      <c r="A31" s="7"/>
      <c r="B31" s="42"/>
      <c r="C31" s="82"/>
      <c r="D31" s="69"/>
      <c r="E31" s="93"/>
      <c r="F31" s="93"/>
      <c r="G31" s="93"/>
      <c r="H31" s="108"/>
      <c r="I31" s="19"/>
    </row>
    <row r="32" spans="1:9" s="28" customFormat="1" ht="18.75" x14ac:dyDescent="0.3">
      <c r="A32" s="26"/>
      <c r="B32" s="177" t="s">
        <v>12</v>
      </c>
      <c r="C32" s="177"/>
      <c r="D32" s="177"/>
      <c r="E32" s="94"/>
      <c r="F32" s="94"/>
      <c r="G32" s="178" t="s">
        <v>13</v>
      </c>
      <c r="H32" s="178"/>
      <c r="I32" s="27"/>
    </row>
    <row r="33" spans="1:9" s="32" customFormat="1" ht="18.75" x14ac:dyDescent="0.3">
      <c r="A33" s="30"/>
      <c r="B33" s="43"/>
      <c r="C33" s="83"/>
      <c r="D33" s="70"/>
      <c r="E33" s="95"/>
      <c r="F33" s="95"/>
      <c r="G33" s="179" t="s">
        <v>14</v>
      </c>
      <c r="H33" s="179"/>
      <c r="I33" s="31"/>
    </row>
    <row r="34" spans="1:9" s="32" customFormat="1" ht="18.75" x14ac:dyDescent="0.3">
      <c r="A34" s="30"/>
      <c r="B34" s="43"/>
      <c r="C34" s="83"/>
      <c r="D34" s="70"/>
      <c r="E34" s="95"/>
      <c r="F34" s="95"/>
      <c r="G34" s="95"/>
      <c r="H34" s="109"/>
      <c r="I34" s="31"/>
    </row>
    <row r="35" spans="1:9" s="32" customFormat="1" ht="18.75" x14ac:dyDescent="0.3">
      <c r="A35" s="30"/>
      <c r="B35" s="43"/>
      <c r="C35" s="83"/>
      <c r="D35" s="70"/>
      <c r="E35" s="95"/>
      <c r="F35" s="95"/>
      <c r="G35" s="95"/>
      <c r="H35" s="109"/>
      <c r="I35" s="31"/>
    </row>
    <row r="36" spans="1:9" s="32" customFormat="1" ht="18.75" x14ac:dyDescent="0.3">
      <c r="A36" s="30"/>
      <c r="B36" s="43"/>
      <c r="C36" s="83"/>
      <c r="D36" s="70"/>
      <c r="E36" s="95"/>
      <c r="F36" s="95"/>
      <c r="G36" s="95"/>
      <c r="H36" s="109"/>
      <c r="I36" s="31"/>
    </row>
    <row r="37" spans="1:9" s="10" customFormat="1" x14ac:dyDescent="0.25">
      <c r="A37" s="7"/>
      <c r="B37" s="42"/>
      <c r="C37" s="82"/>
      <c r="D37" s="69"/>
      <c r="E37" s="93"/>
      <c r="F37" s="93"/>
      <c r="G37" s="93"/>
      <c r="H37" s="108"/>
      <c r="I37" s="19"/>
    </row>
    <row r="38" spans="1:9" s="10" customFormat="1" x14ac:dyDescent="0.25">
      <c r="A38" s="7"/>
      <c r="B38" s="180"/>
      <c r="C38" s="180"/>
      <c r="D38" s="180"/>
      <c r="E38" s="93"/>
      <c r="F38" s="93"/>
      <c r="G38" s="181"/>
      <c r="H38" s="181"/>
      <c r="I38" s="19"/>
    </row>
    <row r="39" spans="1:9" s="10" customFormat="1" x14ac:dyDescent="0.25">
      <c r="A39" s="7"/>
      <c r="B39" s="42"/>
      <c r="C39" s="82"/>
      <c r="D39" s="69"/>
      <c r="E39" s="93"/>
      <c r="F39" s="93"/>
      <c r="G39" s="93"/>
      <c r="H39" s="108"/>
      <c r="I39" s="19"/>
    </row>
    <row r="40" spans="1:9" s="10" customFormat="1" x14ac:dyDescent="0.25">
      <c r="A40" s="7"/>
      <c r="B40" s="42"/>
      <c r="C40" s="82"/>
      <c r="D40" s="69"/>
      <c r="E40" s="93"/>
      <c r="F40" s="93"/>
      <c r="G40" s="93"/>
      <c r="H40" s="108"/>
      <c r="I40" s="19"/>
    </row>
    <row r="41" spans="1:9" s="10" customFormat="1" x14ac:dyDescent="0.25">
      <c r="A41" s="7"/>
      <c r="B41" s="42"/>
      <c r="C41" s="82"/>
      <c r="D41" s="69"/>
      <c r="E41" s="93"/>
      <c r="F41" s="93"/>
      <c r="G41" s="93"/>
      <c r="H41" s="108"/>
      <c r="I41" s="19"/>
    </row>
    <row r="42" spans="1:9" s="10" customFormat="1" x14ac:dyDescent="0.25">
      <c r="A42" s="7"/>
      <c r="B42" s="42"/>
      <c r="C42" s="82"/>
      <c r="D42" s="69"/>
      <c r="E42" s="93"/>
      <c r="F42" s="93"/>
      <c r="G42" s="93"/>
      <c r="H42" s="108"/>
      <c r="I42" s="19"/>
    </row>
    <row r="43" spans="1:9" s="10" customFormat="1" x14ac:dyDescent="0.25">
      <c r="A43" s="7"/>
      <c r="B43" s="42"/>
      <c r="C43" s="82"/>
      <c r="D43" s="69"/>
      <c r="E43" s="93"/>
      <c r="F43" s="93"/>
      <c r="G43" s="93"/>
      <c r="H43" s="108"/>
      <c r="I43" s="19"/>
    </row>
    <row r="44" spans="1:9" s="10" customFormat="1" x14ac:dyDescent="0.25">
      <c r="A44" s="7"/>
      <c r="B44" s="42"/>
      <c r="C44" s="82"/>
      <c r="D44" s="69"/>
      <c r="E44" s="93"/>
      <c r="F44" s="93"/>
      <c r="G44" s="93"/>
      <c r="H44" s="108"/>
      <c r="I44" s="19"/>
    </row>
    <row r="45" spans="1:9" s="10" customFormat="1" x14ac:dyDescent="0.25">
      <c r="A45" s="7"/>
      <c r="B45" s="44"/>
      <c r="C45" s="84"/>
      <c r="D45" s="71"/>
      <c r="E45" s="96"/>
      <c r="F45" s="96"/>
      <c r="G45" s="96"/>
      <c r="H45" s="96"/>
    </row>
    <row r="46" spans="1:9" s="10" customFormat="1" x14ac:dyDescent="0.25">
      <c r="A46" s="7"/>
      <c r="B46" s="44"/>
      <c r="C46" s="84"/>
      <c r="D46" s="71"/>
      <c r="E46" s="96"/>
      <c r="F46" s="96"/>
      <c r="G46" s="96"/>
      <c r="H46" s="96"/>
    </row>
    <row r="47" spans="1:9" s="10" customFormat="1" x14ac:dyDescent="0.25">
      <c r="A47" s="7"/>
      <c r="B47" s="44"/>
      <c r="C47" s="84"/>
      <c r="D47" s="71"/>
      <c r="E47" s="96"/>
      <c r="F47" s="96"/>
      <c r="G47" s="96"/>
      <c r="H47" s="96"/>
    </row>
    <row r="48" spans="1:9" s="10" customFormat="1" x14ac:dyDescent="0.25">
      <c r="A48" s="7"/>
      <c r="B48" s="44"/>
      <c r="C48" s="84"/>
      <c r="D48" s="71"/>
      <c r="E48" s="96"/>
      <c r="F48" s="96"/>
      <c r="G48" s="96"/>
      <c r="H48" s="96"/>
    </row>
    <row r="49" spans="1:8" s="10" customFormat="1" x14ac:dyDescent="0.25">
      <c r="A49" s="7"/>
      <c r="B49" s="44"/>
      <c r="C49" s="84"/>
      <c r="D49" s="71"/>
      <c r="E49" s="96"/>
      <c r="F49" s="96"/>
      <c r="G49" s="96"/>
      <c r="H49" s="96"/>
    </row>
    <row r="50" spans="1:8" s="10" customFormat="1" x14ac:dyDescent="0.25">
      <c r="A50" s="7"/>
      <c r="B50" s="44"/>
      <c r="C50" s="84"/>
      <c r="D50" s="71"/>
      <c r="E50" s="96"/>
      <c r="F50" s="96"/>
      <c r="G50" s="96"/>
      <c r="H50" s="96"/>
    </row>
    <row r="51" spans="1:8" s="10" customFormat="1" x14ac:dyDescent="0.25">
      <c r="A51" s="7"/>
      <c r="B51" s="44"/>
      <c r="C51" s="84"/>
      <c r="D51" s="71"/>
      <c r="E51" s="96"/>
      <c r="F51" s="96"/>
      <c r="G51" s="96"/>
      <c r="H51" s="96"/>
    </row>
    <row r="52" spans="1:8" s="10" customFormat="1" x14ac:dyDescent="0.25">
      <c r="A52" s="20"/>
      <c r="B52" s="44"/>
      <c r="C52" s="84"/>
      <c r="D52" s="71"/>
      <c r="E52" s="96"/>
      <c r="F52" s="96"/>
      <c r="G52" s="96"/>
      <c r="H52" s="96"/>
    </row>
    <row r="53" spans="1:8" s="10" customFormat="1" x14ac:dyDescent="0.25">
      <c r="B53" s="44"/>
      <c r="C53" s="84"/>
      <c r="D53" s="71"/>
      <c r="E53" s="96"/>
      <c r="F53" s="96"/>
      <c r="G53" s="96"/>
      <c r="H53" s="96"/>
    </row>
    <row r="54" spans="1:8" s="10" customFormat="1" x14ac:dyDescent="0.25">
      <c r="B54" s="44"/>
      <c r="C54" s="84"/>
      <c r="D54" s="71"/>
      <c r="E54" s="96"/>
      <c r="F54" s="96"/>
      <c r="G54" s="96"/>
      <c r="H54" s="96"/>
    </row>
    <row r="55" spans="1:8" s="10" customFormat="1" x14ac:dyDescent="0.25">
      <c r="B55" s="44"/>
      <c r="C55" s="84"/>
      <c r="D55" s="71"/>
      <c r="E55" s="96"/>
      <c r="F55" s="96"/>
      <c r="G55" s="96"/>
      <c r="H55" s="96"/>
    </row>
    <row r="56" spans="1:8" s="10" customFormat="1" x14ac:dyDescent="0.25">
      <c r="B56" s="44"/>
      <c r="C56" s="84"/>
      <c r="D56" s="71"/>
      <c r="E56" s="96"/>
      <c r="F56" s="96"/>
      <c r="G56" s="96"/>
      <c r="H56" s="96"/>
    </row>
    <row r="57" spans="1:8" s="10" customFormat="1" x14ac:dyDescent="0.25">
      <c r="B57" s="44"/>
      <c r="C57" s="84"/>
      <c r="D57" s="71"/>
      <c r="E57" s="96"/>
      <c r="F57" s="96"/>
      <c r="G57" s="96"/>
      <c r="H57" s="96"/>
    </row>
    <row r="58" spans="1:8" s="10" customFormat="1" x14ac:dyDescent="0.25">
      <c r="B58" s="44"/>
      <c r="C58" s="84"/>
      <c r="D58" s="71"/>
      <c r="E58" s="96"/>
      <c r="F58" s="96"/>
      <c r="G58" s="96"/>
      <c r="H58" s="96"/>
    </row>
    <row r="59" spans="1:8" s="10" customFormat="1" x14ac:dyDescent="0.25">
      <c r="B59" s="44"/>
      <c r="C59" s="84"/>
      <c r="D59" s="71"/>
      <c r="E59" s="96"/>
      <c r="F59" s="96"/>
      <c r="G59" s="96"/>
      <c r="H59" s="96"/>
    </row>
    <row r="60" spans="1:8" s="10" customFormat="1" x14ac:dyDescent="0.25">
      <c r="B60" s="44"/>
      <c r="C60" s="84"/>
      <c r="D60" s="71"/>
      <c r="E60" s="96"/>
      <c r="F60" s="96"/>
      <c r="G60" s="96"/>
      <c r="H60" s="96"/>
    </row>
    <row r="61" spans="1:8" s="10" customFormat="1" x14ac:dyDescent="0.25">
      <c r="B61" s="44"/>
      <c r="C61" s="84"/>
      <c r="D61" s="71"/>
      <c r="E61" s="96"/>
      <c r="F61" s="96"/>
      <c r="G61" s="96"/>
      <c r="H61" s="96"/>
    </row>
    <row r="62" spans="1:8" s="10" customFormat="1" x14ac:dyDescent="0.25">
      <c r="B62" s="44"/>
      <c r="C62" s="84"/>
      <c r="D62" s="71"/>
      <c r="E62" s="96"/>
      <c r="F62" s="96"/>
      <c r="G62" s="96"/>
      <c r="H62" s="96"/>
    </row>
    <row r="63" spans="1:8" s="10" customFormat="1" x14ac:dyDescent="0.25">
      <c r="B63" s="44"/>
      <c r="C63" s="84"/>
      <c r="D63" s="71"/>
      <c r="E63" s="96"/>
      <c r="F63" s="96"/>
      <c r="G63" s="96"/>
      <c r="H63" s="96"/>
    </row>
    <row r="64" spans="1:8" s="10" customFormat="1" x14ac:dyDescent="0.25">
      <c r="B64" s="44"/>
      <c r="C64" s="84"/>
      <c r="D64" s="71"/>
      <c r="E64" s="96"/>
      <c r="F64" s="96"/>
      <c r="G64" s="96"/>
      <c r="H64" s="96"/>
    </row>
    <row r="65" spans="2:8" s="10" customFormat="1" x14ac:dyDescent="0.25">
      <c r="B65" s="44"/>
      <c r="C65" s="84"/>
      <c r="D65" s="71"/>
      <c r="E65" s="96"/>
      <c r="F65" s="96"/>
      <c r="G65" s="96"/>
      <c r="H65" s="96"/>
    </row>
    <row r="66" spans="2:8" s="10" customFormat="1" x14ac:dyDescent="0.25">
      <c r="B66" s="44"/>
      <c r="C66" s="84"/>
      <c r="D66" s="71"/>
      <c r="E66" s="96"/>
      <c r="F66" s="96"/>
      <c r="G66" s="96"/>
      <c r="H66" s="96"/>
    </row>
    <row r="67" spans="2:8" s="10" customFormat="1" x14ac:dyDescent="0.25">
      <c r="B67" s="44"/>
      <c r="C67" s="84"/>
      <c r="D67" s="71"/>
      <c r="E67" s="96"/>
      <c r="F67" s="96"/>
      <c r="G67" s="96"/>
      <c r="H67" s="96"/>
    </row>
    <row r="68" spans="2:8" s="10" customFormat="1" x14ac:dyDescent="0.25">
      <c r="B68" s="44"/>
      <c r="C68" s="84"/>
      <c r="D68" s="71"/>
      <c r="E68" s="96"/>
      <c r="F68" s="96"/>
      <c r="G68" s="96"/>
      <c r="H68" s="96"/>
    </row>
    <row r="69" spans="2:8" s="10" customFormat="1" x14ac:dyDescent="0.25">
      <c r="B69" s="44"/>
      <c r="C69" s="84"/>
      <c r="D69" s="71"/>
      <c r="E69" s="96"/>
      <c r="F69" s="96"/>
      <c r="G69" s="96"/>
      <c r="H69" s="96"/>
    </row>
    <row r="70" spans="2:8" s="10" customFormat="1" x14ac:dyDescent="0.25">
      <c r="B70" s="44"/>
      <c r="C70" s="84"/>
      <c r="D70" s="71"/>
      <c r="E70" s="96"/>
      <c r="F70" s="96"/>
      <c r="G70" s="96"/>
      <c r="H70" s="96"/>
    </row>
    <row r="71" spans="2:8" s="10" customFormat="1" x14ac:dyDescent="0.25">
      <c r="B71" s="44"/>
      <c r="C71" s="84"/>
      <c r="D71" s="71"/>
      <c r="E71" s="96"/>
      <c r="F71" s="96"/>
      <c r="G71" s="96"/>
      <c r="H71" s="96"/>
    </row>
    <row r="72" spans="2:8" s="10" customFormat="1" x14ac:dyDescent="0.25">
      <c r="B72" s="44"/>
      <c r="C72" s="84"/>
      <c r="D72" s="71"/>
      <c r="E72" s="96"/>
      <c r="F72" s="96"/>
      <c r="G72" s="96"/>
      <c r="H72" s="96"/>
    </row>
    <row r="73" spans="2:8" s="10" customFormat="1" x14ac:dyDescent="0.25">
      <c r="B73" s="44"/>
      <c r="C73" s="84"/>
      <c r="D73" s="71"/>
      <c r="E73" s="96"/>
      <c r="F73" s="96"/>
      <c r="G73" s="96"/>
      <c r="H73" s="96"/>
    </row>
    <row r="74" spans="2:8" s="10" customFormat="1" x14ac:dyDescent="0.25">
      <c r="B74" s="44"/>
      <c r="C74" s="84"/>
      <c r="D74" s="71"/>
      <c r="E74" s="96"/>
      <c r="F74" s="96"/>
      <c r="G74" s="96"/>
      <c r="H74" s="96"/>
    </row>
    <row r="75" spans="2:8" s="10" customFormat="1" x14ac:dyDescent="0.25">
      <c r="B75" s="44"/>
      <c r="C75" s="84"/>
      <c r="D75" s="71"/>
      <c r="E75" s="96"/>
      <c r="F75" s="96"/>
      <c r="G75" s="96"/>
      <c r="H75" s="96"/>
    </row>
    <row r="76" spans="2:8" s="10" customFormat="1" x14ac:dyDescent="0.25">
      <c r="B76" s="44"/>
      <c r="C76" s="84"/>
      <c r="D76" s="71"/>
      <c r="E76" s="96"/>
      <c r="F76" s="96"/>
      <c r="G76" s="96"/>
      <c r="H76" s="96"/>
    </row>
    <row r="77" spans="2:8" s="10" customFormat="1" x14ac:dyDescent="0.25">
      <c r="B77" s="44"/>
      <c r="C77" s="84"/>
      <c r="D77" s="71"/>
      <c r="E77" s="96"/>
      <c r="F77" s="96"/>
      <c r="G77" s="96"/>
      <c r="H77" s="96"/>
    </row>
    <row r="78" spans="2:8" s="10" customFormat="1" x14ac:dyDescent="0.25">
      <c r="B78" s="44"/>
      <c r="C78" s="84"/>
      <c r="D78" s="71"/>
      <c r="E78" s="96"/>
      <c r="F78" s="96"/>
      <c r="G78" s="96"/>
      <c r="H78" s="96"/>
    </row>
    <row r="79" spans="2:8" s="10" customFormat="1" x14ac:dyDescent="0.25">
      <c r="B79" s="44"/>
      <c r="C79" s="84"/>
      <c r="D79" s="71"/>
      <c r="E79" s="96"/>
      <c r="F79" s="96"/>
      <c r="G79" s="96"/>
      <c r="H79" s="96"/>
    </row>
    <row r="80" spans="2:8" s="10" customFormat="1" x14ac:dyDescent="0.25">
      <c r="B80" s="44"/>
      <c r="C80" s="84"/>
      <c r="D80" s="71"/>
      <c r="E80" s="96"/>
      <c r="F80" s="96"/>
      <c r="G80" s="96"/>
      <c r="H80" s="96"/>
    </row>
    <row r="81" spans="2:8" s="10" customFormat="1" x14ac:dyDescent="0.25">
      <c r="B81" s="44"/>
      <c r="C81" s="84"/>
      <c r="D81" s="71"/>
      <c r="E81" s="96"/>
      <c r="F81" s="96"/>
      <c r="G81" s="96"/>
      <c r="H81" s="96"/>
    </row>
    <row r="82" spans="2:8" s="10" customFormat="1" x14ac:dyDescent="0.25">
      <c r="B82" s="44"/>
      <c r="C82" s="84"/>
      <c r="D82" s="71"/>
      <c r="E82" s="96"/>
      <c r="F82" s="96"/>
      <c r="G82" s="96"/>
      <c r="H82" s="96"/>
    </row>
    <row r="83" spans="2:8" s="10" customFormat="1" x14ac:dyDescent="0.25">
      <c r="B83" s="44"/>
      <c r="C83" s="84"/>
      <c r="D83" s="71"/>
      <c r="E83" s="96"/>
      <c r="F83" s="96"/>
      <c r="G83" s="96"/>
      <c r="H83" s="96"/>
    </row>
    <row r="84" spans="2:8" s="10" customFormat="1" x14ac:dyDescent="0.25">
      <c r="B84" s="44"/>
      <c r="C84" s="84"/>
      <c r="D84" s="71"/>
      <c r="E84" s="96"/>
      <c r="F84" s="96"/>
      <c r="G84" s="96"/>
      <c r="H84" s="96"/>
    </row>
    <row r="85" spans="2:8" s="10" customFormat="1" x14ac:dyDescent="0.25">
      <c r="B85" s="44"/>
      <c r="C85" s="84"/>
      <c r="D85" s="71"/>
      <c r="E85" s="96"/>
      <c r="F85" s="96"/>
      <c r="G85" s="96"/>
      <c r="H85" s="96"/>
    </row>
    <row r="86" spans="2:8" s="10" customFormat="1" x14ac:dyDescent="0.25">
      <c r="B86" s="44"/>
      <c r="C86" s="84"/>
      <c r="D86" s="71"/>
      <c r="E86" s="96"/>
      <c r="F86" s="96"/>
      <c r="G86" s="96"/>
      <c r="H86" s="96"/>
    </row>
    <row r="87" spans="2:8" s="10" customFormat="1" x14ac:dyDescent="0.25">
      <c r="B87" s="44"/>
      <c r="C87" s="84"/>
      <c r="D87" s="71"/>
      <c r="E87" s="96"/>
      <c r="F87" s="96"/>
      <c r="G87" s="96"/>
      <c r="H87" s="96"/>
    </row>
    <row r="88" spans="2:8" s="10" customFormat="1" x14ac:dyDescent="0.25">
      <c r="B88" s="44"/>
      <c r="C88" s="84"/>
      <c r="D88" s="71"/>
      <c r="E88" s="96"/>
      <c r="F88" s="96"/>
      <c r="G88" s="96"/>
      <c r="H88" s="96"/>
    </row>
    <row r="89" spans="2:8" s="10" customFormat="1" x14ac:dyDescent="0.25">
      <c r="B89" s="44"/>
      <c r="C89" s="84"/>
      <c r="D89" s="71"/>
      <c r="E89" s="96"/>
      <c r="F89" s="96"/>
      <c r="G89" s="96"/>
      <c r="H89" s="96"/>
    </row>
    <row r="90" spans="2:8" s="10" customFormat="1" x14ac:dyDescent="0.25">
      <c r="B90" s="44"/>
      <c r="C90" s="84"/>
      <c r="D90" s="71"/>
      <c r="E90" s="96"/>
      <c r="F90" s="96"/>
      <c r="G90" s="96"/>
      <c r="H90" s="96"/>
    </row>
    <row r="91" spans="2:8" s="10" customFormat="1" x14ac:dyDescent="0.25">
      <c r="B91" s="44"/>
      <c r="C91" s="84"/>
      <c r="D91" s="71"/>
      <c r="E91" s="96"/>
      <c r="F91" s="96"/>
      <c r="G91" s="96"/>
      <c r="H91" s="96"/>
    </row>
    <row r="92" spans="2:8" s="10" customFormat="1" x14ac:dyDescent="0.25">
      <c r="B92" s="44"/>
      <c r="C92" s="84"/>
      <c r="D92" s="71"/>
      <c r="E92" s="96"/>
      <c r="F92" s="96"/>
      <c r="G92" s="96"/>
      <c r="H92" s="96"/>
    </row>
    <row r="93" spans="2:8" s="10" customFormat="1" x14ac:dyDescent="0.25">
      <c r="B93" s="44"/>
      <c r="C93" s="84"/>
      <c r="D93" s="71"/>
      <c r="E93" s="96"/>
      <c r="F93" s="96"/>
      <c r="G93" s="96"/>
      <c r="H93" s="96"/>
    </row>
    <row r="94" spans="2:8" s="10" customFormat="1" x14ac:dyDescent="0.25">
      <c r="B94" s="44"/>
      <c r="C94" s="84"/>
      <c r="D94" s="71"/>
      <c r="E94" s="96"/>
      <c r="F94" s="96"/>
      <c r="G94" s="96"/>
      <c r="H94" s="96"/>
    </row>
    <row r="95" spans="2:8" s="10" customFormat="1" x14ac:dyDescent="0.25">
      <c r="B95" s="44"/>
      <c r="C95" s="84"/>
      <c r="D95" s="71"/>
      <c r="E95" s="96"/>
      <c r="F95" s="96"/>
      <c r="G95" s="96"/>
      <c r="H95" s="96"/>
    </row>
    <row r="96" spans="2:8" s="10" customFormat="1" x14ac:dyDescent="0.25">
      <c r="B96" s="44"/>
      <c r="C96" s="84"/>
      <c r="D96" s="71"/>
      <c r="E96" s="96"/>
      <c r="F96" s="96"/>
      <c r="G96" s="96"/>
      <c r="H96" s="96"/>
    </row>
    <row r="97" spans="2:8" s="10" customFormat="1" x14ac:dyDescent="0.25">
      <c r="B97" s="44"/>
      <c r="C97" s="84"/>
      <c r="D97" s="71"/>
      <c r="E97" s="96"/>
      <c r="F97" s="96"/>
      <c r="G97" s="96"/>
      <c r="H97" s="96"/>
    </row>
    <row r="98" spans="2:8" s="10" customFormat="1" x14ac:dyDescent="0.25">
      <c r="B98" s="44"/>
      <c r="C98" s="84"/>
      <c r="D98" s="71"/>
      <c r="E98" s="96"/>
      <c r="F98" s="96"/>
      <c r="G98" s="96"/>
      <c r="H98" s="96"/>
    </row>
    <row r="99" spans="2:8" s="10" customFormat="1" x14ac:dyDescent="0.25">
      <c r="B99" s="44"/>
      <c r="C99" s="84"/>
      <c r="D99" s="71"/>
      <c r="E99" s="96"/>
      <c r="F99" s="96"/>
      <c r="G99" s="96"/>
      <c r="H99" s="96"/>
    </row>
    <row r="100" spans="2:8" s="10" customFormat="1" x14ac:dyDescent="0.25">
      <c r="B100" s="44"/>
      <c r="C100" s="84"/>
      <c r="D100" s="71"/>
      <c r="E100" s="96"/>
      <c r="F100" s="96"/>
      <c r="G100" s="96"/>
      <c r="H100" s="96"/>
    </row>
    <row r="101" spans="2:8" s="10" customFormat="1" x14ac:dyDescent="0.25">
      <c r="B101" s="44"/>
      <c r="C101" s="84"/>
      <c r="D101" s="71"/>
      <c r="E101" s="96"/>
      <c r="F101" s="96"/>
      <c r="G101" s="96"/>
      <c r="H101" s="96"/>
    </row>
    <row r="102" spans="2:8" s="10" customFormat="1" x14ac:dyDescent="0.25">
      <c r="B102" s="44"/>
      <c r="C102" s="84"/>
      <c r="D102" s="71"/>
      <c r="E102" s="96"/>
      <c r="F102" s="96"/>
      <c r="G102" s="96"/>
      <c r="H102" s="96"/>
    </row>
    <row r="103" spans="2:8" s="10" customFormat="1" x14ac:dyDescent="0.25">
      <c r="B103" s="44"/>
      <c r="C103" s="84"/>
      <c r="D103" s="71"/>
      <c r="E103" s="96"/>
      <c r="F103" s="96"/>
      <c r="G103" s="96"/>
      <c r="H103" s="96"/>
    </row>
    <row r="104" spans="2:8" s="10" customFormat="1" x14ac:dyDescent="0.25">
      <c r="B104" s="44"/>
      <c r="C104" s="84"/>
      <c r="D104" s="71"/>
      <c r="E104" s="96"/>
      <c r="F104" s="96"/>
      <c r="G104" s="96"/>
      <c r="H104" s="96"/>
    </row>
    <row r="105" spans="2:8" s="10" customFormat="1" x14ac:dyDescent="0.25">
      <c r="B105" s="44"/>
      <c r="C105" s="84"/>
      <c r="D105" s="71"/>
      <c r="E105" s="96"/>
      <c r="F105" s="96"/>
      <c r="G105" s="96"/>
      <c r="H105" s="96"/>
    </row>
    <row r="106" spans="2:8" s="10" customFormat="1" x14ac:dyDescent="0.25">
      <c r="B106" s="44"/>
      <c r="C106" s="84"/>
      <c r="D106" s="71"/>
      <c r="E106" s="96"/>
      <c r="F106" s="96"/>
      <c r="G106" s="96"/>
      <c r="H106" s="96"/>
    </row>
    <row r="107" spans="2:8" s="10" customFormat="1" x14ac:dyDescent="0.25">
      <c r="B107" s="44"/>
      <c r="C107" s="84"/>
      <c r="D107" s="71"/>
      <c r="E107" s="96"/>
      <c r="F107" s="96"/>
      <c r="G107" s="96"/>
      <c r="H107" s="96"/>
    </row>
    <row r="108" spans="2:8" s="10" customFormat="1" x14ac:dyDescent="0.25">
      <c r="B108" s="44"/>
      <c r="C108" s="84"/>
      <c r="D108" s="71"/>
      <c r="E108" s="96"/>
      <c r="F108" s="96"/>
      <c r="G108" s="96"/>
      <c r="H108" s="96"/>
    </row>
    <row r="109" spans="2:8" s="10" customFormat="1" x14ac:dyDescent="0.25">
      <c r="B109" s="44"/>
      <c r="C109" s="84"/>
      <c r="D109" s="71"/>
      <c r="E109" s="96"/>
      <c r="F109" s="96"/>
      <c r="G109" s="96"/>
      <c r="H109" s="96"/>
    </row>
    <row r="110" spans="2:8" s="10" customFormat="1" x14ac:dyDescent="0.25">
      <c r="B110" s="44"/>
      <c r="C110" s="84"/>
      <c r="D110" s="71"/>
      <c r="E110" s="96"/>
      <c r="F110" s="96"/>
      <c r="G110" s="96"/>
      <c r="H110" s="96"/>
    </row>
    <row r="111" spans="2:8" s="10" customFormat="1" x14ac:dyDescent="0.25">
      <c r="B111" s="44"/>
      <c r="C111" s="84"/>
      <c r="D111" s="71"/>
      <c r="E111" s="96"/>
      <c r="F111" s="96"/>
      <c r="G111" s="96"/>
      <c r="H111" s="96"/>
    </row>
    <row r="112" spans="2:8" s="10" customFormat="1" x14ac:dyDescent="0.25">
      <c r="B112" s="44"/>
      <c r="C112" s="84"/>
      <c r="D112" s="71"/>
      <c r="E112" s="96"/>
      <c r="F112" s="96"/>
      <c r="G112" s="96"/>
      <c r="H112" s="96"/>
    </row>
    <row r="113" spans="2:8" s="10" customFormat="1" x14ac:dyDescent="0.25">
      <c r="B113" s="44"/>
      <c r="C113" s="84"/>
      <c r="D113" s="71"/>
      <c r="E113" s="96"/>
      <c r="F113" s="96"/>
      <c r="G113" s="96"/>
      <c r="H113" s="96"/>
    </row>
    <row r="114" spans="2:8" s="10" customFormat="1" x14ac:dyDescent="0.25">
      <c r="B114" s="44"/>
      <c r="C114" s="84"/>
      <c r="D114" s="71"/>
      <c r="E114" s="96"/>
      <c r="F114" s="96"/>
      <c r="G114" s="96"/>
      <c r="H114" s="96"/>
    </row>
    <row r="115" spans="2:8" s="10" customFormat="1" x14ac:dyDescent="0.25">
      <c r="B115" s="44"/>
      <c r="C115" s="84"/>
      <c r="D115" s="71"/>
      <c r="E115" s="96"/>
      <c r="F115" s="96"/>
      <c r="G115" s="96"/>
      <c r="H115" s="96"/>
    </row>
    <row r="116" spans="2:8" s="10" customFormat="1" x14ac:dyDescent="0.25">
      <c r="B116" s="44"/>
      <c r="C116" s="84"/>
      <c r="D116" s="71"/>
      <c r="E116" s="96"/>
      <c r="F116" s="96"/>
      <c r="G116" s="96"/>
      <c r="H116" s="96"/>
    </row>
    <row r="117" spans="2:8" s="10" customFormat="1" x14ac:dyDescent="0.25">
      <c r="B117" s="44"/>
      <c r="C117" s="84"/>
      <c r="D117" s="71"/>
      <c r="E117" s="96"/>
      <c r="F117" s="96"/>
      <c r="G117" s="96"/>
      <c r="H117" s="96"/>
    </row>
    <row r="118" spans="2:8" s="10" customFormat="1" x14ac:dyDescent="0.25">
      <c r="B118" s="44"/>
      <c r="C118" s="84"/>
      <c r="D118" s="71"/>
      <c r="E118" s="96"/>
      <c r="F118" s="96"/>
      <c r="G118" s="96"/>
      <c r="H118" s="96"/>
    </row>
    <row r="119" spans="2:8" s="10" customFormat="1" x14ac:dyDescent="0.25">
      <c r="B119" s="44"/>
      <c r="C119" s="84"/>
      <c r="D119" s="71"/>
      <c r="E119" s="96"/>
      <c r="F119" s="96"/>
      <c r="G119" s="96"/>
      <c r="H119" s="96"/>
    </row>
    <row r="120" spans="2:8" s="10" customFormat="1" x14ac:dyDescent="0.25">
      <c r="B120" s="44"/>
      <c r="C120" s="84"/>
      <c r="D120" s="71"/>
      <c r="E120" s="96"/>
      <c r="F120" s="96"/>
      <c r="G120" s="96"/>
      <c r="H120" s="96"/>
    </row>
    <row r="121" spans="2:8" s="10" customFormat="1" x14ac:dyDescent="0.25">
      <c r="B121" s="44"/>
      <c r="C121" s="84"/>
      <c r="D121" s="71"/>
      <c r="E121" s="96"/>
      <c r="F121" s="96"/>
      <c r="G121" s="96"/>
      <c r="H121" s="96"/>
    </row>
    <row r="122" spans="2:8" s="10" customFormat="1" x14ac:dyDescent="0.25">
      <c r="B122" s="44"/>
      <c r="C122" s="84"/>
      <c r="D122" s="71"/>
      <c r="E122" s="96"/>
      <c r="F122" s="96"/>
      <c r="G122" s="96"/>
      <c r="H122" s="96"/>
    </row>
    <row r="123" spans="2:8" s="10" customFormat="1" x14ac:dyDescent="0.25">
      <c r="B123" s="44"/>
      <c r="C123" s="84"/>
      <c r="D123" s="71"/>
      <c r="E123" s="96"/>
      <c r="F123" s="96"/>
      <c r="G123" s="96"/>
      <c r="H123" s="96"/>
    </row>
    <row r="124" spans="2:8" s="10" customFormat="1" x14ac:dyDescent="0.25">
      <c r="B124" s="44"/>
      <c r="C124" s="84"/>
      <c r="D124" s="71"/>
      <c r="E124" s="96"/>
      <c r="F124" s="96"/>
      <c r="G124" s="96"/>
      <c r="H124" s="96"/>
    </row>
    <row r="125" spans="2:8" s="10" customFormat="1" x14ac:dyDescent="0.25">
      <c r="B125" s="44"/>
      <c r="C125" s="84"/>
      <c r="D125" s="71"/>
      <c r="E125" s="96"/>
      <c r="F125" s="96"/>
      <c r="G125" s="96"/>
      <c r="H125" s="96"/>
    </row>
    <row r="126" spans="2:8" s="10" customFormat="1" x14ac:dyDescent="0.25">
      <c r="B126" s="44"/>
      <c r="C126" s="84"/>
      <c r="D126" s="71"/>
      <c r="E126" s="96"/>
      <c r="F126" s="96"/>
      <c r="G126" s="96"/>
      <c r="H126" s="96"/>
    </row>
    <row r="127" spans="2:8" s="10" customFormat="1" x14ac:dyDescent="0.25">
      <c r="B127" s="44"/>
      <c r="C127" s="84"/>
      <c r="D127" s="71"/>
      <c r="E127" s="96"/>
      <c r="F127" s="96"/>
      <c r="G127" s="96"/>
      <c r="H127" s="96"/>
    </row>
    <row r="128" spans="2:8" s="10" customFormat="1" x14ac:dyDescent="0.25">
      <c r="B128" s="44"/>
      <c r="C128" s="84"/>
      <c r="D128" s="71"/>
      <c r="E128" s="96"/>
      <c r="F128" s="96"/>
      <c r="G128" s="96"/>
      <c r="H128" s="96"/>
    </row>
    <row r="129" spans="2:8" s="10" customFormat="1" x14ac:dyDescent="0.25">
      <c r="B129" s="44"/>
      <c r="C129" s="84"/>
      <c r="D129" s="71"/>
      <c r="E129" s="96"/>
      <c r="F129" s="96"/>
      <c r="G129" s="96"/>
      <c r="H129" s="96"/>
    </row>
    <row r="130" spans="2:8" s="10" customFormat="1" x14ac:dyDescent="0.25">
      <c r="B130" s="44"/>
      <c r="C130" s="84"/>
      <c r="D130" s="71"/>
      <c r="E130" s="96"/>
      <c r="F130" s="96"/>
      <c r="G130" s="96"/>
      <c r="H130" s="96"/>
    </row>
    <row r="131" spans="2:8" s="10" customFormat="1" x14ac:dyDescent="0.25">
      <c r="B131" s="44"/>
      <c r="C131" s="84"/>
      <c r="D131" s="71"/>
      <c r="E131" s="96"/>
      <c r="F131" s="96"/>
      <c r="G131" s="96"/>
      <c r="H131" s="96"/>
    </row>
    <row r="132" spans="2:8" s="10" customFormat="1" x14ac:dyDescent="0.25">
      <c r="B132" s="44"/>
      <c r="C132" s="84"/>
      <c r="D132" s="71"/>
      <c r="E132" s="96"/>
      <c r="F132" s="96"/>
      <c r="G132" s="96"/>
      <c r="H132" s="96"/>
    </row>
    <row r="133" spans="2:8" s="10" customFormat="1" x14ac:dyDescent="0.25">
      <c r="B133" s="44"/>
      <c r="C133" s="84"/>
      <c r="D133" s="71"/>
      <c r="E133" s="96"/>
      <c r="F133" s="96"/>
      <c r="G133" s="96"/>
      <c r="H133" s="96"/>
    </row>
    <row r="134" spans="2:8" s="10" customFormat="1" x14ac:dyDescent="0.25">
      <c r="B134" s="44"/>
      <c r="C134" s="84"/>
      <c r="D134" s="71"/>
      <c r="E134" s="96"/>
      <c r="F134" s="96"/>
      <c r="G134" s="96"/>
      <c r="H134" s="96"/>
    </row>
    <row r="135" spans="2:8" s="10" customFormat="1" x14ac:dyDescent="0.25">
      <c r="B135" s="44"/>
      <c r="C135" s="84"/>
      <c r="D135" s="71"/>
      <c r="E135" s="96"/>
      <c r="F135" s="96"/>
      <c r="G135" s="96"/>
      <c r="H135" s="96"/>
    </row>
    <row r="136" spans="2:8" s="10" customFormat="1" x14ac:dyDescent="0.25">
      <c r="B136" s="44"/>
      <c r="C136" s="84"/>
      <c r="D136" s="71"/>
      <c r="E136" s="96"/>
      <c r="F136" s="96"/>
      <c r="G136" s="96"/>
      <c r="H136" s="96"/>
    </row>
    <row r="137" spans="2:8" s="10" customFormat="1" x14ac:dyDescent="0.25">
      <c r="B137" s="44"/>
      <c r="C137" s="84"/>
      <c r="D137" s="71"/>
      <c r="E137" s="96"/>
      <c r="F137" s="96"/>
      <c r="G137" s="96"/>
      <c r="H137" s="96"/>
    </row>
    <row r="138" spans="2:8" s="10" customFormat="1" x14ac:dyDescent="0.25">
      <c r="B138" s="44"/>
      <c r="C138" s="84"/>
      <c r="D138" s="71"/>
      <c r="E138" s="96"/>
      <c r="F138" s="96"/>
      <c r="G138" s="96"/>
      <c r="H138" s="96"/>
    </row>
    <row r="139" spans="2:8" s="10" customFormat="1" x14ac:dyDescent="0.25">
      <c r="B139" s="44"/>
      <c r="C139" s="84"/>
      <c r="D139" s="71"/>
      <c r="E139" s="96"/>
      <c r="F139" s="96"/>
      <c r="G139" s="96"/>
      <c r="H139" s="96"/>
    </row>
    <row r="140" spans="2:8" s="10" customFormat="1" x14ac:dyDescent="0.25">
      <c r="B140" s="44"/>
      <c r="C140" s="84"/>
      <c r="D140" s="71"/>
      <c r="E140" s="96"/>
      <c r="F140" s="96"/>
      <c r="G140" s="96"/>
      <c r="H140" s="96"/>
    </row>
    <row r="141" spans="2:8" s="10" customFormat="1" x14ac:dyDescent="0.25">
      <c r="B141" s="44"/>
      <c r="C141" s="84"/>
      <c r="D141" s="71"/>
      <c r="E141" s="96"/>
      <c r="F141" s="96"/>
      <c r="G141" s="96"/>
      <c r="H141" s="96"/>
    </row>
    <row r="142" spans="2:8" s="10" customFormat="1" x14ac:dyDescent="0.25">
      <c r="B142" s="44"/>
      <c r="C142" s="84"/>
      <c r="D142" s="71"/>
      <c r="E142" s="96"/>
      <c r="F142" s="96"/>
      <c r="G142" s="96"/>
      <c r="H142" s="96"/>
    </row>
    <row r="143" spans="2:8" s="10" customFormat="1" x14ac:dyDescent="0.25">
      <c r="B143" s="44"/>
      <c r="C143" s="84"/>
      <c r="D143" s="71"/>
      <c r="E143" s="96"/>
      <c r="F143" s="96"/>
      <c r="G143" s="96"/>
      <c r="H143" s="96"/>
    </row>
    <row r="144" spans="2:8" s="10" customFormat="1" x14ac:dyDescent="0.25">
      <c r="B144" s="44"/>
      <c r="C144" s="84"/>
      <c r="D144" s="71"/>
      <c r="E144" s="96"/>
      <c r="F144" s="96"/>
      <c r="G144" s="96"/>
      <c r="H144" s="96"/>
    </row>
    <row r="145" spans="2:8" s="10" customFormat="1" x14ac:dyDescent="0.25">
      <c r="B145" s="44"/>
      <c r="C145" s="84"/>
      <c r="D145" s="71"/>
      <c r="E145" s="96"/>
      <c r="F145" s="96"/>
      <c r="G145" s="96"/>
      <c r="H145" s="96"/>
    </row>
    <row r="146" spans="2:8" s="10" customFormat="1" x14ac:dyDescent="0.25">
      <c r="B146" s="44"/>
      <c r="C146" s="84"/>
      <c r="D146" s="71"/>
      <c r="E146" s="96"/>
      <c r="F146" s="96"/>
      <c r="G146" s="96"/>
      <c r="H146" s="96"/>
    </row>
    <row r="147" spans="2:8" s="10" customFormat="1" x14ac:dyDescent="0.25">
      <c r="B147" s="44"/>
      <c r="C147" s="84"/>
      <c r="D147" s="71"/>
      <c r="E147" s="96"/>
      <c r="F147" s="96"/>
      <c r="G147" s="96"/>
      <c r="H147" s="96"/>
    </row>
    <row r="148" spans="2:8" s="10" customFormat="1" x14ac:dyDescent="0.25">
      <c r="B148" s="44"/>
      <c r="C148" s="84"/>
      <c r="D148" s="71"/>
      <c r="E148" s="96"/>
      <c r="F148" s="96"/>
      <c r="G148" s="96"/>
      <c r="H148" s="96"/>
    </row>
    <row r="149" spans="2:8" s="10" customFormat="1" x14ac:dyDescent="0.25">
      <c r="B149" s="44"/>
      <c r="C149" s="84"/>
      <c r="D149" s="71"/>
      <c r="E149" s="96"/>
      <c r="F149" s="96"/>
      <c r="G149" s="96"/>
      <c r="H149" s="96"/>
    </row>
    <row r="150" spans="2:8" s="10" customFormat="1" x14ac:dyDescent="0.25">
      <c r="B150" s="44"/>
      <c r="C150" s="84"/>
      <c r="D150" s="71"/>
      <c r="E150" s="96"/>
      <c r="F150" s="96"/>
      <c r="G150" s="96"/>
      <c r="H150" s="96"/>
    </row>
    <row r="151" spans="2:8" s="10" customFormat="1" x14ac:dyDescent="0.25">
      <c r="B151" s="44"/>
      <c r="C151" s="84"/>
      <c r="D151" s="71"/>
      <c r="E151" s="96"/>
      <c r="F151" s="96"/>
      <c r="G151" s="96"/>
      <c r="H151" s="96"/>
    </row>
    <row r="152" spans="2:8" s="10" customFormat="1" x14ac:dyDescent="0.25">
      <c r="B152" s="44"/>
      <c r="C152" s="84"/>
      <c r="D152" s="71"/>
      <c r="E152" s="96"/>
      <c r="F152" s="96"/>
      <c r="G152" s="96"/>
      <c r="H152" s="96"/>
    </row>
    <row r="153" spans="2:8" s="10" customFormat="1" x14ac:dyDescent="0.25">
      <c r="B153" s="44"/>
      <c r="C153" s="84"/>
      <c r="D153" s="71"/>
      <c r="E153" s="96"/>
      <c r="F153" s="96"/>
      <c r="G153" s="96"/>
      <c r="H153" s="96"/>
    </row>
    <row r="154" spans="2:8" s="10" customFormat="1" x14ac:dyDescent="0.25">
      <c r="B154" s="44"/>
      <c r="C154" s="84"/>
      <c r="D154" s="71"/>
      <c r="E154" s="96"/>
      <c r="F154" s="96"/>
      <c r="G154" s="96"/>
      <c r="H154" s="96"/>
    </row>
    <row r="155" spans="2:8" s="10" customFormat="1" x14ac:dyDescent="0.25">
      <c r="B155" s="44"/>
      <c r="C155" s="84"/>
      <c r="D155" s="71"/>
      <c r="E155" s="96"/>
      <c r="F155" s="96"/>
      <c r="G155" s="96"/>
      <c r="H155" s="96"/>
    </row>
    <row r="156" spans="2:8" s="10" customFormat="1" x14ac:dyDescent="0.25">
      <c r="B156" s="44"/>
      <c r="C156" s="84"/>
      <c r="D156" s="71"/>
      <c r="E156" s="96"/>
      <c r="F156" s="96"/>
      <c r="G156" s="96"/>
      <c r="H156" s="96"/>
    </row>
    <row r="157" spans="2:8" s="10" customFormat="1" x14ac:dyDescent="0.25">
      <c r="B157" s="44"/>
      <c r="C157" s="84"/>
      <c r="D157" s="71"/>
      <c r="E157" s="96"/>
      <c r="F157" s="96"/>
      <c r="G157" s="96"/>
      <c r="H157" s="96"/>
    </row>
    <row r="158" spans="2:8" s="10" customFormat="1" x14ac:dyDescent="0.25">
      <c r="B158" s="44"/>
      <c r="C158" s="84"/>
      <c r="D158" s="71"/>
      <c r="E158" s="96"/>
      <c r="F158" s="96"/>
      <c r="G158" s="96"/>
      <c r="H158" s="96"/>
    </row>
    <row r="159" spans="2:8" s="10" customFormat="1" x14ac:dyDescent="0.25">
      <c r="B159" s="44"/>
      <c r="C159" s="84"/>
      <c r="D159" s="71"/>
      <c r="E159" s="96"/>
      <c r="F159" s="96"/>
      <c r="G159" s="96"/>
      <c r="H159" s="96"/>
    </row>
    <row r="160" spans="2:8" s="10" customFormat="1" x14ac:dyDescent="0.25">
      <c r="B160" s="44"/>
      <c r="C160" s="84"/>
      <c r="D160" s="71"/>
      <c r="E160" s="96"/>
      <c r="F160" s="96"/>
      <c r="G160" s="96"/>
      <c r="H160" s="96"/>
    </row>
    <row r="161" spans="2:8" s="10" customFormat="1" x14ac:dyDescent="0.25">
      <c r="B161" s="44"/>
      <c r="C161" s="84"/>
      <c r="D161" s="71"/>
      <c r="E161" s="96"/>
      <c r="F161" s="96"/>
      <c r="G161" s="96"/>
      <c r="H161" s="96"/>
    </row>
    <row r="162" spans="2:8" s="10" customFormat="1" x14ac:dyDescent="0.25">
      <c r="B162" s="44"/>
      <c r="C162" s="84"/>
      <c r="D162" s="71"/>
      <c r="E162" s="96"/>
      <c r="F162" s="96"/>
      <c r="G162" s="96"/>
      <c r="H162" s="96"/>
    </row>
    <row r="163" spans="2:8" s="10" customFormat="1" x14ac:dyDescent="0.25">
      <c r="B163" s="44"/>
      <c r="C163" s="84"/>
      <c r="D163" s="71"/>
      <c r="E163" s="96"/>
      <c r="F163" s="96"/>
      <c r="G163" s="96"/>
      <c r="H163" s="96"/>
    </row>
    <row r="164" spans="2:8" s="10" customFormat="1" x14ac:dyDescent="0.25">
      <c r="B164" s="44"/>
      <c r="C164" s="84"/>
      <c r="D164" s="71"/>
      <c r="E164" s="96"/>
      <c r="F164" s="96"/>
      <c r="G164" s="96"/>
      <c r="H164" s="96"/>
    </row>
    <row r="165" spans="2:8" s="10" customFormat="1" x14ac:dyDescent="0.25">
      <c r="B165" s="44"/>
      <c r="C165" s="84"/>
      <c r="D165" s="71"/>
      <c r="E165" s="96"/>
      <c r="F165" s="96"/>
      <c r="G165" s="96"/>
      <c r="H165" s="96"/>
    </row>
    <row r="166" spans="2:8" s="10" customFormat="1" x14ac:dyDescent="0.25">
      <c r="B166" s="44"/>
      <c r="C166" s="84"/>
      <c r="D166" s="71"/>
      <c r="E166" s="96"/>
      <c r="F166" s="96"/>
      <c r="G166" s="96"/>
      <c r="H166" s="96"/>
    </row>
    <row r="167" spans="2:8" s="10" customFormat="1" x14ac:dyDescent="0.25">
      <c r="B167" s="44"/>
      <c r="C167" s="84"/>
      <c r="D167" s="71"/>
      <c r="E167" s="96"/>
      <c r="F167" s="96"/>
      <c r="G167" s="96"/>
      <c r="H167" s="96"/>
    </row>
    <row r="168" spans="2:8" s="10" customFormat="1" x14ac:dyDescent="0.25">
      <c r="B168" s="44"/>
      <c r="C168" s="84"/>
      <c r="D168" s="71"/>
      <c r="E168" s="96"/>
      <c r="F168" s="96"/>
      <c r="G168" s="96"/>
      <c r="H168" s="96"/>
    </row>
    <row r="169" spans="2:8" s="10" customFormat="1" x14ac:dyDescent="0.25">
      <c r="B169" s="44"/>
      <c r="C169" s="84"/>
      <c r="D169" s="71"/>
      <c r="E169" s="96"/>
      <c r="F169" s="96"/>
      <c r="G169" s="96"/>
      <c r="H169" s="96"/>
    </row>
    <row r="170" spans="2:8" s="10" customFormat="1" x14ac:dyDescent="0.25">
      <c r="B170" s="44"/>
      <c r="C170" s="84"/>
      <c r="D170" s="71"/>
      <c r="E170" s="96"/>
      <c r="F170" s="96"/>
      <c r="G170" s="96"/>
      <c r="H170" s="96"/>
    </row>
    <row r="171" spans="2:8" s="10" customFormat="1" x14ac:dyDescent="0.25">
      <c r="B171" s="44"/>
      <c r="C171" s="84"/>
      <c r="D171" s="71"/>
      <c r="E171" s="96"/>
      <c r="F171" s="96"/>
      <c r="G171" s="96"/>
      <c r="H171" s="96"/>
    </row>
    <row r="172" spans="2:8" s="10" customFormat="1" x14ac:dyDescent="0.25">
      <c r="B172" s="44"/>
      <c r="C172" s="84"/>
      <c r="D172" s="71"/>
      <c r="E172" s="96"/>
      <c r="F172" s="96"/>
      <c r="G172" s="96"/>
      <c r="H172" s="96"/>
    </row>
    <row r="173" spans="2:8" s="10" customFormat="1" x14ac:dyDescent="0.25">
      <c r="B173" s="44"/>
      <c r="C173" s="84"/>
      <c r="D173" s="71"/>
      <c r="E173" s="96"/>
      <c r="F173" s="96"/>
      <c r="G173" s="96"/>
      <c r="H173" s="96"/>
    </row>
    <row r="174" spans="2:8" s="10" customFormat="1" x14ac:dyDescent="0.25">
      <c r="B174" s="44"/>
      <c r="C174" s="84"/>
      <c r="D174" s="71"/>
      <c r="E174" s="96"/>
      <c r="F174" s="96"/>
      <c r="G174" s="96"/>
      <c r="H174" s="96"/>
    </row>
    <row r="175" spans="2:8" s="10" customFormat="1" x14ac:dyDescent="0.25">
      <c r="B175" s="44"/>
      <c r="C175" s="84"/>
      <c r="D175" s="71"/>
      <c r="E175" s="96"/>
      <c r="F175" s="96"/>
      <c r="G175" s="96"/>
      <c r="H175" s="96"/>
    </row>
    <row r="176" spans="2:8" s="10" customFormat="1" x14ac:dyDescent="0.25">
      <c r="B176" s="44"/>
      <c r="C176" s="84"/>
      <c r="D176" s="71"/>
      <c r="E176" s="96"/>
      <c r="F176" s="96"/>
      <c r="G176" s="96"/>
      <c r="H176" s="96"/>
    </row>
    <row r="177" spans="2:8" s="10" customFormat="1" x14ac:dyDescent="0.25">
      <c r="B177" s="44"/>
      <c r="C177" s="84"/>
      <c r="D177" s="71"/>
      <c r="E177" s="96"/>
      <c r="F177" s="96"/>
      <c r="G177" s="96"/>
      <c r="H177" s="96"/>
    </row>
    <row r="178" spans="2:8" s="10" customFormat="1" x14ac:dyDescent="0.25">
      <c r="B178" s="44"/>
      <c r="C178" s="84"/>
      <c r="D178" s="71"/>
      <c r="E178" s="96"/>
      <c r="F178" s="96"/>
      <c r="G178" s="96"/>
      <c r="H178" s="96"/>
    </row>
    <row r="179" spans="2:8" s="10" customFormat="1" x14ac:dyDescent="0.25">
      <c r="B179" s="44"/>
      <c r="C179" s="84"/>
      <c r="D179" s="71"/>
      <c r="E179" s="96"/>
      <c r="F179" s="96"/>
      <c r="G179" s="96"/>
      <c r="H179" s="96"/>
    </row>
    <row r="180" spans="2:8" s="10" customFormat="1" x14ac:dyDescent="0.25">
      <c r="B180" s="44"/>
      <c r="C180" s="84"/>
      <c r="D180" s="71"/>
      <c r="E180" s="96"/>
      <c r="F180" s="96"/>
      <c r="G180" s="96"/>
      <c r="H180" s="96"/>
    </row>
    <row r="181" spans="2:8" s="10" customFormat="1" x14ac:dyDescent="0.25">
      <c r="B181" s="44"/>
      <c r="C181" s="84"/>
      <c r="D181" s="71"/>
      <c r="E181" s="96"/>
      <c r="F181" s="96"/>
      <c r="G181" s="96"/>
      <c r="H181" s="96"/>
    </row>
    <row r="182" spans="2:8" s="10" customFormat="1" x14ac:dyDescent="0.25">
      <c r="B182" s="44"/>
      <c r="C182" s="84"/>
      <c r="D182" s="71"/>
      <c r="E182" s="96"/>
      <c r="F182" s="96"/>
      <c r="G182" s="96"/>
      <c r="H182" s="96"/>
    </row>
    <row r="183" spans="2:8" s="10" customFormat="1" x14ac:dyDescent="0.25">
      <c r="B183" s="44"/>
      <c r="C183" s="84"/>
      <c r="D183" s="71"/>
      <c r="E183" s="96"/>
      <c r="F183" s="96"/>
      <c r="G183" s="96"/>
      <c r="H183" s="96"/>
    </row>
    <row r="184" spans="2:8" s="10" customFormat="1" x14ac:dyDescent="0.25">
      <c r="B184" s="44"/>
      <c r="C184" s="84"/>
      <c r="D184" s="71"/>
      <c r="E184" s="96"/>
      <c r="F184" s="96"/>
      <c r="G184" s="96"/>
      <c r="H184" s="96"/>
    </row>
    <row r="185" spans="2:8" s="10" customFormat="1" x14ac:dyDescent="0.25">
      <c r="B185" s="44"/>
      <c r="C185" s="84"/>
      <c r="D185" s="71"/>
      <c r="E185" s="96"/>
      <c r="F185" s="96"/>
      <c r="G185" s="96"/>
      <c r="H185" s="96"/>
    </row>
    <row r="186" spans="2:8" s="10" customFormat="1" x14ac:dyDescent="0.25">
      <c r="B186" s="44"/>
      <c r="C186" s="84"/>
      <c r="D186" s="71"/>
      <c r="E186" s="96"/>
      <c r="F186" s="96"/>
      <c r="G186" s="96"/>
      <c r="H186" s="96"/>
    </row>
    <row r="187" spans="2:8" s="10" customFormat="1" x14ac:dyDescent="0.25">
      <c r="B187" s="44"/>
      <c r="C187" s="84"/>
      <c r="D187" s="71"/>
      <c r="E187" s="96"/>
      <c r="F187" s="96"/>
      <c r="G187" s="96"/>
      <c r="H187" s="96"/>
    </row>
    <row r="188" spans="2:8" s="10" customFormat="1" x14ac:dyDescent="0.25">
      <c r="B188" s="44"/>
      <c r="C188" s="84"/>
      <c r="D188" s="71"/>
      <c r="E188" s="96"/>
      <c r="F188" s="96"/>
      <c r="G188" s="96"/>
      <c r="H188" s="96"/>
    </row>
    <row r="189" spans="2:8" s="10" customFormat="1" x14ac:dyDescent="0.25">
      <c r="B189" s="44"/>
      <c r="C189" s="84"/>
      <c r="D189" s="71"/>
      <c r="E189" s="96"/>
      <c r="F189" s="96"/>
      <c r="G189" s="96"/>
      <c r="H189" s="96"/>
    </row>
    <row r="190" spans="2:8" s="10" customFormat="1" x14ac:dyDescent="0.25">
      <c r="B190" s="44"/>
      <c r="C190" s="84"/>
      <c r="D190" s="71"/>
      <c r="E190" s="96"/>
      <c r="F190" s="96"/>
      <c r="G190" s="96"/>
      <c r="H190" s="96"/>
    </row>
    <row r="191" spans="2:8" s="10" customFormat="1" x14ac:dyDescent="0.25">
      <c r="B191" s="44"/>
      <c r="C191" s="84"/>
      <c r="D191" s="71"/>
      <c r="E191" s="96"/>
      <c r="F191" s="96"/>
      <c r="G191" s="96"/>
      <c r="H191" s="96"/>
    </row>
    <row r="192" spans="2:8" s="10" customFormat="1" x14ac:dyDescent="0.25">
      <c r="B192" s="44"/>
      <c r="C192" s="84"/>
      <c r="D192" s="71"/>
      <c r="E192" s="96"/>
      <c r="F192" s="96"/>
      <c r="G192" s="96"/>
      <c r="H192" s="96"/>
    </row>
    <row r="193" spans="2:8" s="10" customFormat="1" x14ac:dyDescent="0.25">
      <c r="B193" s="44"/>
      <c r="C193" s="84"/>
      <c r="D193" s="71"/>
      <c r="E193" s="96"/>
      <c r="F193" s="96"/>
      <c r="G193" s="96"/>
      <c r="H193" s="96"/>
    </row>
    <row r="194" spans="2:8" s="10" customFormat="1" x14ac:dyDescent="0.25">
      <c r="B194" s="44"/>
      <c r="C194" s="84"/>
      <c r="D194" s="71"/>
      <c r="E194" s="96"/>
      <c r="F194" s="96"/>
      <c r="G194" s="96"/>
      <c r="H194" s="96"/>
    </row>
    <row r="195" spans="2:8" s="10" customFormat="1" x14ac:dyDescent="0.25">
      <c r="B195" s="44"/>
      <c r="C195" s="84"/>
      <c r="D195" s="71"/>
      <c r="E195" s="96"/>
      <c r="F195" s="96"/>
      <c r="G195" s="96"/>
      <c r="H195" s="96"/>
    </row>
    <row r="196" spans="2:8" s="10" customFormat="1" x14ac:dyDescent="0.25">
      <c r="B196" s="44"/>
      <c r="C196" s="84"/>
      <c r="D196" s="71"/>
      <c r="E196" s="96"/>
      <c r="F196" s="96"/>
      <c r="G196" s="96"/>
      <c r="H196" s="96"/>
    </row>
    <row r="197" spans="2:8" s="10" customFormat="1" x14ac:dyDescent="0.25">
      <c r="B197" s="44"/>
      <c r="C197" s="84"/>
      <c r="D197" s="71"/>
      <c r="E197" s="96"/>
      <c r="F197" s="96"/>
      <c r="G197" s="96"/>
      <c r="H197" s="96"/>
    </row>
    <row r="198" spans="2:8" s="10" customFormat="1" x14ac:dyDescent="0.25">
      <c r="B198" s="44"/>
      <c r="C198" s="84"/>
      <c r="D198" s="71"/>
      <c r="E198" s="96"/>
      <c r="F198" s="96"/>
      <c r="G198" s="96"/>
      <c r="H198" s="96"/>
    </row>
    <row r="199" spans="2:8" s="10" customFormat="1" x14ac:dyDescent="0.25">
      <c r="B199" s="44"/>
      <c r="C199" s="84"/>
      <c r="D199" s="71"/>
      <c r="E199" s="96"/>
      <c r="F199" s="96"/>
      <c r="G199" s="96"/>
      <c r="H199" s="96"/>
    </row>
    <row r="200" spans="2:8" s="10" customFormat="1" x14ac:dyDescent="0.25">
      <c r="B200" s="44"/>
      <c r="C200" s="84"/>
      <c r="D200" s="71"/>
      <c r="E200" s="96"/>
      <c r="F200" s="96"/>
      <c r="G200" s="96"/>
      <c r="H200" s="96"/>
    </row>
    <row r="201" spans="2:8" s="10" customFormat="1" x14ac:dyDescent="0.25">
      <c r="B201" s="44"/>
      <c r="C201" s="84"/>
      <c r="D201" s="71"/>
      <c r="E201" s="96"/>
      <c r="F201" s="96"/>
      <c r="G201" s="96"/>
      <c r="H201" s="96"/>
    </row>
    <row r="202" spans="2:8" s="10" customFormat="1" x14ac:dyDescent="0.25">
      <c r="B202" s="44"/>
      <c r="C202" s="84"/>
      <c r="D202" s="71"/>
      <c r="E202" s="96"/>
      <c r="F202" s="96"/>
      <c r="G202" s="96"/>
      <c r="H202" s="96"/>
    </row>
    <row r="203" spans="2:8" s="10" customFormat="1" x14ac:dyDescent="0.25">
      <c r="B203" s="44"/>
      <c r="C203" s="84"/>
      <c r="D203" s="71"/>
      <c r="E203" s="96"/>
      <c r="F203" s="96"/>
      <c r="G203" s="96"/>
      <c r="H203" s="96"/>
    </row>
    <row r="204" spans="2:8" s="10" customFormat="1" x14ac:dyDescent="0.25">
      <c r="B204" s="44"/>
      <c r="C204" s="84"/>
      <c r="D204" s="71"/>
      <c r="E204" s="96"/>
      <c r="F204" s="96"/>
      <c r="G204" s="96"/>
      <c r="H204" s="96"/>
    </row>
    <row r="205" spans="2:8" s="10" customFormat="1" x14ac:dyDescent="0.25">
      <c r="B205" s="44"/>
      <c r="C205" s="84"/>
      <c r="D205" s="71"/>
      <c r="E205" s="96"/>
      <c r="F205" s="96"/>
      <c r="G205" s="96"/>
      <c r="H205" s="96"/>
    </row>
    <row r="206" spans="2:8" s="10" customFormat="1" x14ac:dyDescent="0.25">
      <c r="B206" s="44"/>
      <c r="C206" s="84"/>
      <c r="D206" s="71"/>
      <c r="E206" s="96"/>
      <c r="F206" s="96"/>
      <c r="G206" s="96"/>
      <c r="H206" s="96"/>
    </row>
    <row r="207" spans="2:8" s="10" customFormat="1" x14ac:dyDescent="0.25">
      <c r="B207" s="44"/>
      <c r="C207" s="84"/>
      <c r="D207" s="71"/>
      <c r="E207" s="96"/>
      <c r="F207" s="96"/>
      <c r="G207" s="96"/>
      <c r="H207" s="96"/>
    </row>
    <row r="208" spans="2:8" s="10" customFormat="1" x14ac:dyDescent="0.25">
      <c r="B208" s="44"/>
      <c r="C208" s="84"/>
      <c r="D208" s="71"/>
      <c r="E208" s="96"/>
      <c r="F208" s="96"/>
      <c r="G208" s="96"/>
      <c r="H208" s="96"/>
    </row>
    <row r="209" spans="2:8" s="10" customFormat="1" x14ac:dyDescent="0.25">
      <c r="B209" s="44"/>
      <c r="C209" s="84"/>
      <c r="D209" s="71"/>
      <c r="E209" s="96"/>
      <c r="F209" s="96"/>
      <c r="G209" s="96"/>
      <c r="H209" s="96"/>
    </row>
    <row r="210" spans="2:8" s="10" customFormat="1" x14ac:dyDescent="0.25">
      <c r="B210" s="44"/>
      <c r="C210" s="84"/>
      <c r="D210" s="71"/>
      <c r="E210" s="96"/>
      <c r="F210" s="96"/>
      <c r="G210" s="96"/>
      <c r="H210" s="96"/>
    </row>
    <row r="211" spans="2:8" s="10" customFormat="1" x14ac:dyDescent="0.25">
      <c r="B211" s="44"/>
      <c r="C211" s="84"/>
      <c r="D211" s="71"/>
      <c r="E211" s="96"/>
      <c r="F211" s="96"/>
      <c r="G211" s="96"/>
      <c r="H211" s="96"/>
    </row>
    <row r="212" spans="2:8" s="10" customFormat="1" x14ac:dyDescent="0.25">
      <c r="B212" s="44"/>
      <c r="C212" s="84"/>
      <c r="D212" s="71"/>
      <c r="E212" s="96"/>
      <c r="F212" s="96"/>
      <c r="G212" s="96"/>
      <c r="H212" s="96"/>
    </row>
    <row r="213" spans="2:8" s="10" customFormat="1" x14ac:dyDescent="0.25">
      <c r="B213" s="44"/>
      <c r="C213" s="84"/>
      <c r="D213" s="71"/>
      <c r="E213" s="96"/>
      <c r="F213" s="96"/>
      <c r="G213" s="96"/>
      <c r="H213" s="96"/>
    </row>
    <row r="214" spans="2:8" s="10" customFormat="1" x14ac:dyDescent="0.25">
      <c r="B214" s="44"/>
      <c r="C214" s="84"/>
      <c r="D214" s="71"/>
      <c r="E214" s="96"/>
      <c r="F214" s="96"/>
      <c r="G214" s="96"/>
      <c r="H214" s="96"/>
    </row>
    <row r="215" spans="2:8" s="10" customFormat="1" x14ac:dyDescent="0.25">
      <c r="B215" s="44"/>
      <c r="C215" s="84"/>
      <c r="D215" s="71"/>
      <c r="E215" s="96"/>
      <c r="F215" s="96"/>
      <c r="G215" s="96"/>
      <c r="H215" s="96"/>
    </row>
    <row r="216" spans="2:8" s="10" customFormat="1" x14ac:dyDescent="0.25">
      <c r="B216" s="44"/>
      <c r="C216" s="84"/>
      <c r="D216" s="71"/>
      <c r="E216" s="96"/>
      <c r="F216" s="96"/>
      <c r="G216" s="96"/>
      <c r="H216" s="96"/>
    </row>
    <row r="217" spans="2:8" s="10" customFormat="1" x14ac:dyDescent="0.25">
      <c r="B217" s="44"/>
      <c r="C217" s="84"/>
      <c r="D217" s="71"/>
      <c r="E217" s="96"/>
      <c r="F217" s="96"/>
      <c r="G217" s="96"/>
      <c r="H217" s="96"/>
    </row>
    <row r="218" spans="2:8" s="10" customFormat="1" x14ac:dyDescent="0.25">
      <c r="B218" s="44"/>
      <c r="C218" s="84"/>
      <c r="D218" s="71"/>
      <c r="E218" s="96"/>
      <c r="F218" s="96"/>
      <c r="G218" s="96"/>
      <c r="H218" s="96"/>
    </row>
    <row r="219" spans="2:8" s="10" customFormat="1" x14ac:dyDescent="0.25">
      <c r="B219" s="44"/>
      <c r="C219" s="84"/>
      <c r="D219" s="71"/>
      <c r="E219" s="96"/>
      <c r="F219" s="96"/>
      <c r="G219" s="96"/>
      <c r="H219" s="96"/>
    </row>
    <row r="220" spans="2:8" s="10" customFormat="1" x14ac:dyDescent="0.25">
      <c r="B220" s="44"/>
      <c r="C220" s="84"/>
      <c r="D220" s="71"/>
      <c r="E220" s="96"/>
      <c r="F220" s="96"/>
      <c r="G220" s="96"/>
      <c r="H220" s="96"/>
    </row>
    <row r="221" spans="2:8" s="10" customFormat="1" x14ac:dyDescent="0.25">
      <c r="B221" s="44"/>
      <c r="C221" s="84"/>
      <c r="D221" s="71"/>
      <c r="E221" s="96"/>
      <c r="F221" s="96"/>
      <c r="G221" s="96"/>
      <c r="H221" s="96"/>
    </row>
    <row r="222" spans="2:8" s="10" customFormat="1" x14ac:dyDescent="0.25">
      <c r="B222" s="44"/>
      <c r="C222" s="84"/>
      <c r="D222" s="71"/>
      <c r="E222" s="96"/>
      <c r="F222" s="96"/>
      <c r="G222" s="96"/>
      <c r="H222" s="96"/>
    </row>
    <row r="223" spans="2:8" s="10" customFormat="1" x14ac:dyDescent="0.25">
      <c r="B223" s="44"/>
      <c r="C223" s="84"/>
      <c r="D223" s="71"/>
      <c r="E223" s="96"/>
      <c r="F223" s="96"/>
      <c r="G223" s="96"/>
      <c r="H223" s="96"/>
    </row>
    <row r="224" spans="2:8" s="10" customFormat="1" x14ac:dyDescent="0.25">
      <c r="B224" s="44"/>
      <c r="C224" s="84"/>
      <c r="D224" s="71"/>
      <c r="E224" s="96"/>
      <c r="F224" s="96"/>
      <c r="G224" s="96"/>
      <c r="H224" s="96"/>
    </row>
    <row r="225" spans="2:8" s="10" customFormat="1" x14ac:dyDescent="0.25">
      <c r="B225" s="44"/>
      <c r="C225" s="84"/>
      <c r="D225" s="71"/>
      <c r="E225" s="96"/>
      <c r="F225" s="96"/>
      <c r="G225" s="96"/>
      <c r="H225" s="96"/>
    </row>
    <row r="226" spans="2:8" s="10" customFormat="1" x14ac:dyDescent="0.25">
      <c r="B226" s="44"/>
      <c r="C226" s="84"/>
      <c r="D226" s="71"/>
      <c r="E226" s="96"/>
      <c r="F226" s="96"/>
      <c r="G226" s="96"/>
      <c r="H226" s="96"/>
    </row>
    <row r="227" spans="2:8" s="10" customFormat="1" x14ac:dyDescent="0.25">
      <c r="B227" s="44"/>
      <c r="C227" s="84"/>
      <c r="D227" s="71"/>
      <c r="E227" s="96"/>
      <c r="F227" s="96"/>
      <c r="G227" s="96"/>
      <c r="H227" s="96"/>
    </row>
    <row r="228" spans="2:8" s="10" customFormat="1" x14ac:dyDescent="0.25">
      <c r="B228" s="44"/>
      <c r="C228" s="84"/>
      <c r="D228" s="71"/>
      <c r="E228" s="96"/>
      <c r="F228" s="96"/>
      <c r="G228" s="96"/>
      <c r="H228" s="96"/>
    </row>
    <row r="229" spans="2:8" s="10" customFormat="1" x14ac:dyDescent="0.25">
      <c r="B229" s="44"/>
      <c r="C229" s="84"/>
      <c r="D229" s="71"/>
      <c r="E229" s="96"/>
      <c r="F229" s="96"/>
      <c r="G229" s="96"/>
      <c r="H229" s="96"/>
    </row>
    <row r="230" spans="2:8" s="10" customFormat="1" x14ac:dyDescent="0.25">
      <c r="B230" s="44"/>
      <c r="C230" s="84"/>
      <c r="D230" s="71"/>
      <c r="E230" s="96"/>
      <c r="F230" s="96"/>
      <c r="G230" s="96"/>
      <c r="H230" s="96"/>
    </row>
    <row r="231" spans="2:8" s="10" customFormat="1" x14ac:dyDescent="0.25">
      <c r="B231" s="44"/>
      <c r="C231" s="84"/>
      <c r="D231" s="71"/>
      <c r="E231" s="96"/>
      <c r="F231" s="96"/>
      <c r="G231" s="96"/>
      <c r="H231" s="96"/>
    </row>
  </sheetData>
  <mergeCells count="12">
    <mergeCell ref="B32:D32"/>
    <mergeCell ref="G32:H32"/>
    <mergeCell ref="G33:H33"/>
    <mergeCell ref="B38:D38"/>
    <mergeCell ref="G38:H38"/>
    <mergeCell ref="A5:I5"/>
    <mergeCell ref="A8:A9"/>
    <mergeCell ref="B8:B9"/>
    <mergeCell ref="C8:D8"/>
    <mergeCell ref="E8:E9"/>
    <mergeCell ref="F8:H8"/>
    <mergeCell ref="I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A19" workbookViewId="0">
      <selection activeCell="G31" sqref="G31"/>
    </sheetView>
  </sheetViews>
  <sheetFormatPr defaultRowHeight="16.5" x14ac:dyDescent="0.25"/>
  <cols>
    <col min="1" max="1" width="5.28515625" style="1" customWidth="1"/>
    <col min="2" max="2" width="12.85546875" style="35" customWidth="1"/>
    <col min="3" max="3" width="7.7109375" style="74" customWidth="1"/>
    <col min="4" max="4" width="7.28515625" style="62" customWidth="1"/>
    <col min="5" max="5" width="47.85546875" style="86" customWidth="1"/>
    <col min="6" max="8" width="13.42578125" style="86" customWidth="1"/>
    <col min="9" max="9" width="14.28515625" style="86" customWidth="1"/>
    <col min="10" max="12" width="9.140625" style="1"/>
    <col min="13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21" t="s">
        <v>15</v>
      </c>
      <c r="B1" s="33"/>
      <c r="C1" s="72"/>
      <c r="D1" s="60"/>
      <c r="E1" s="98"/>
      <c r="F1" s="85"/>
      <c r="G1" s="85"/>
      <c r="H1" s="85"/>
      <c r="I1" s="110" t="s">
        <v>0</v>
      </c>
    </row>
    <row r="2" spans="1:9" s="22" customFormat="1" ht="18.75" x14ac:dyDescent="0.3">
      <c r="A2" s="24" t="s">
        <v>16</v>
      </c>
      <c r="B2" s="34"/>
      <c r="C2" s="73"/>
      <c r="D2" s="61"/>
      <c r="E2" s="100"/>
      <c r="F2" s="85"/>
      <c r="G2" s="85"/>
      <c r="H2" s="85"/>
      <c r="I2" s="85"/>
    </row>
    <row r="3" spans="1:9" ht="15" customHeight="1" x14ac:dyDescent="0.25">
      <c r="I3" s="111"/>
    </row>
    <row r="4" spans="1:9" ht="12" customHeight="1" x14ac:dyDescent="0.25">
      <c r="A4" s="2"/>
    </row>
    <row r="5" spans="1:9" ht="21.75" x14ac:dyDescent="0.3">
      <c r="A5" s="173" t="s">
        <v>28</v>
      </c>
      <c r="B5" s="173"/>
      <c r="C5" s="173"/>
      <c r="D5" s="173"/>
      <c r="E5" s="173"/>
      <c r="F5" s="173"/>
      <c r="G5" s="173"/>
      <c r="H5" s="173"/>
      <c r="I5" s="173"/>
    </row>
    <row r="6" spans="1:9" ht="12" customHeight="1" x14ac:dyDescent="0.3">
      <c r="A6" s="11"/>
      <c r="B6" s="36"/>
      <c r="C6" s="75"/>
      <c r="D6" s="63"/>
      <c r="E6" s="75"/>
      <c r="F6" s="75"/>
      <c r="G6" s="75"/>
      <c r="H6" s="75"/>
      <c r="I6" s="75"/>
    </row>
    <row r="7" spans="1:9" ht="15" customHeight="1" x14ac:dyDescent="0.25">
      <c r="C7" s="76"/>
    </row>
    <row r="8" spans="1:9" s="3" customFormat="1" ht="18" customHeight="1" x14ac:dyDescent="0.25">
      <c r="A8" s="174" t="s">
        <v>1</v>
      </c>
      <c r="B8" s="175" t="s">
        <v>2</v>
      </c>
      <c r="C8" s="176" t="s">
        <v>3</v>
      </c>
      <c r="D8" s="176"/>
      <c r="E8" s="176" t="s">
        <v>4</v>
      </c>
      <c r="F8" s="176" t="s">
        <v>5</v>
      </c>
      <c r="G8" s="176"/>
      <c r="H8" s="176"/>
      <c r="I8" s="176" t="s">
        <v>6</v>
      </c>
    </row>
    <row r="9" spans="1:9" s="3" customFormat="1" ht="17.25" customHeight="1" x14ac:dyDescent="0.25">
      <c r="A9" s="174"/>
      <c r="B9" s="175"/>
      <c r="C9" s="77" t="s">
        <v>7</v>
      </c>
      <c r="D9" s="64" t="s">
        <v>8</v>
      </c>
      <c r="E9" s="176"/>
      <c r="F9" s="77" t="s">
        <v>7</v>
      </c>
      <c r="G9" s="77" t="s">
        <v>9</v>
      </c>
      <c r="H9" s="77" t="s">
        <v>10</v>
      </c>
      <c r="I9" s="176"/>
    </row>
    <row r="10" spans="1:9" s="7" customFormat="1" ht="26.25" customHeight="1" x14ac:dyDescent="0.25">
      <c r="A10" s="13"/>
      <c r="B10" s="37"/>
      <c r="C10" s="78"/>
      <c r="D10" s="65"/>
      <c r="E10" s="103" t="s">
        <v>29</v>
      </c>
      <c r="F10" s="87"/>
      <c r="G10" s="87"/>
      <c r="H10" s="87"/>
      <c r="I10" s="112">
        <f>Sheet2!I30</f>
        <v>226971</v>
      </c>
    </row>
    <row r="11" spans="1:9" s="16" customFormat="1" ht="26.25" customHeight="1" x14ac:dyDescent="0.25">
      <c r="A11" s="14">
        <v>1</v>
      </c>
      <c r="B11" s="38">
        <v>43473</v>
      </c>
      <c r="C11" s="79"/>
      <c r="D11" s="66">
        <v>1</v>
      </c>
      <c r="E11" s="105" t="s">
        <v>33</v>
      </c>
      <c r="F11" s="88"/>
      <c r="G11" s="91">
        <v>100000</v>
      </c>
      <c r="H11" s="91"/>
      <c r="I11" s="91">
        <f>I10-G11+F11</f>
        <v>126971</v>
      </c>
    </row>
    <row r="12" spans="1:9" s="16" customFormat="1" ht="26.25" customHeight="1" x14ac:dyDescent="0.25">
      <c r="A12" s="14">
        <f>A11+1</f>
        <v>2</v>
      </c>
      <c r="B12" s="38">
        <v>43499</v>
      </c>
      <c r="C12" s="79"/>
      <c r="D12" s="66">
        <v>2</v>
      </c>
      <c r="E12" s="105" t="s">
        <v>33</v>
      </c>
      <c r="F12" s="88"/>
      <c r="G12" s="91">
        <v>100000</v>
      </c>
      <c r="H12" s="91"/>
      <c r="I12" s="91">
        <f t="shared" ref="I12:I27" si="0">I11-G12+F12</f>
        <v>26971</v>
      </c>
    </row>
    <row r="13" spans="1:9" s="10" customFormat="1" ht="26.25" customHeight="1" x14ac:dyDescent="0.25">
      <c r="A13" s="14">
        <f t="shared" ref="A13:A19" si="1">A12+1</f>
        <v>3</v>
      </c>
      <c r="B13" s="39">
        <v>43529</v>
      </c>
      <c r="C13" s="80"/>
      <c r="D13" s="67">
        <v>3</v>
      </c>
      <c r="E13" s="105" t="s">
        <v>33</v>
      </c>
      <c r="F13" s="89"/>
      <c r="G13" s="91">
        <v>100000</v>
      </c>
      <c r="H13" s="90"/>
      <c r="I13" s="91">
        <f t="shared" si="0"/>
        <v>-73029</v>
      </c>
    </row>
    <row r="14" spans="1:9" s="10" customFormat="1" ht="26.25" customHeight="1" x14ac:dyDescent="0.25">
      <c r="A14" s="14">
        <f t="shared" si="1"/>
        <v>4</v>
      </c>
      <c r="B14" s="40"/>
      <c r="C14" s="80">
        <v>1</v>
      </c>
      <c r="D14" s="67"/>
      <c r="E14" s="105" t="s">
        <v>30</v>
      </c>
      <c r="F14" s="89">
        <v>900407</v>
      </c>
      <c r="G14" s="90"/>
      <c r="H14" s="90"/>
      <c r="I14" s="91">
        <f t="shared" si="0"/>
        <v>827378</v>
      </c>
    </row>
    <row r="15" spans="1:9" s="16" customFormat="1" ht="26.25" customHeight="1" x14ac:dyDescent="0.25">
      <c r="A15" s="14">
        <f t="shared" si="1"/>
        <v>5</v>
      </c>
      <c r="B15" s="41"/>
      <c r="C15" s="79"/>
      <c r="D15" s="66">
        <v>4</v>
      </c>
      <c r="E15" s="105" t="s">
        <v>33</v>
      </c>
      <c r="F15" s="88"/>
      <c r="G15" s="91">
        <v>100000</v>
      </c>
      <c r="H15" s="91"/>
      <c r="I15" s="91">
        <f t="shared" si="0"/>
        <v>727378</v>
      </c>
    </row>
    <row r="16" spans="1:9" s="10" customFormat="1" ht="26.25" customHeight="1" x14ac:dyDescent="0.25">
      <c r="A16" s="14">
        <f t="shared" si="1"/>
        <v>6</v>
      </c>
      <c r="B16" s="40"/>
      <c r="C16" s="80"/>
      <c r="D16" s="68">
        <v>5</v>
      </c>
      <c r="E16" s="105" t="s">
        <v>33</v>
      </c>
      <c r="F16" s="90"/>
      <c r="G16" s="91">
        <v>100000</v>
      </c>
      <c r="H16" s="90"/>
      <c r="I16" s="91">
        <f t="shared" si="0"/>
        <v>627378</v>
      </c>
    </row>
    <row r="17" spans="1:13" s="10" customFormat="1" ht="26.25" customHeight="1" x14ac:dyDescent="0.25">
      <c r="A17" s="14">
        <f t="shared" si="1"/>
        <v>7</v>
      </c>
      <c r="B17" s="40"/>
      <c r="C17" s="80"/>
      <c r="D17" s="67">
        <v>6</v>
      </c>
      <c r="E17" s="105" t="s">
        <v>33</v>
      </c>
      <c r="F17" s="91"/>
      <c r="G17" s="91">
        <v>100000</v>
      </c>
      <c r="H17" s="91"/>
      <c r="I17" s="91">
        <f t="shared" si="0"/>
        <v>527378</v>
      </c>
    </row>
    <row r="18" spans="1:13" s="10" customFormat="1" ht="26.25" customHeight="1" x14ac:dyDescent="0.25">
      <c r="A18" s="14">
        <f t="shared" si="1"/>
        <v>8</v>
      </c>
      <c r="B18" s="40"/>
      <c r="C18" s="80">
        <v>2</v>
      </c>
      <c r="D18" s="68"/>
      <c r="E18" s="105" t="s">
        <v>31</v>
      </c>
      <c r="F18" s="90">
        <v>840158</v>
      </c>
      <c r="G18" s="90"/>
      <c r="H18" s="90"/>
      <c r="I18" s="91">
        <f t="shared" si="0"/>
        <v>1367536</v>
      </c>
    </row>
    <row r="19" spans="1:13" s="16" customFormat="1" ht="26.25" customHeight="1" x14ac:dyDescent="0.25">
      <c r="A19" s="14">
        <f t="shared" si="1"/>
        <v>9</v>
      </c>
      <c r="B19" s="41"/>
      <c r="C19" s="79"/>
      <c r="D19" s="66">
        <v>7</v>
      </c>
      <c r="E19" s="105" t="s">
        <v>33</v>
      </c>
      <c r="F19" s="88"/>
      <c r="G19" s="91">
        <v>100000</v>
      </c>
      <c r="H19" s="91"/>
      <c r="I19" s="91">
        <f t="shared" si="0"/>
        <v>1267536</v>
      </c>
    </row>
    <row r="20" spans="1:13" s="16" customFormat="1" ht="26.25" customHeight="1" x14ac:dyDescent="0.25">
      <c r="A20" s="14"/>
      <c r="B20" s="41"/>
      <c r="C20" s="79"/>
      <c r="D20" s="66"/>
      <c r="E20" s="105" t="s">
        <v>33</v>
      </c>
      <c r="F20" s="88"/>
      <c r="G20" s="91">
        <v>100000</v>
      </c>
      <c r="H20" s="91"/>
      <c r="I20" s="91">
        <f t="shared" si="0"/>
        <v>1167536</v>
      </c>
      <c r="M20" s="16">
        <v>1095630</v>
      </c>
    </row>
    <row r="21" spans="1:13" s="16" customFormat="1" ht="26.25" customHeight="1" x14ac:dyDescent="0.25">
      <c r="A21" s="14"/>
      <c r="B21" s="41"/>
      <c r="C21" s="79"/>
      <c r="D21" s="66"/>
      <c r="E21" s="105" t="s">
        <v>33</v>
      </c>
      <c r="F21" s="88"/>
      <c r="G21" s="91">
        <v>100000</v>
      </c>
      <c r="H21" s="91"/>
      <c r="I21" s="91">
        <f t="shared" si="0"/>
        <v>1067536</v>
      </c>
      <c r="M21" s="16">
        <v>1095630</v>
      </c>
    </row>
    <row r="22" spans="1:13" s="16" customFormat="1" ht="26.25" customHeight="1" x14ac:dyDescent="0.25">
      <c r="A22" s="14"/>
      <c r="B22" s="41"/>
      <c r="C22" s="79"/>
      <c r="D22" s="66"/>
      <c r="E22" s="105" t="s">
        <v>39</v>
      </c>
      <c r="F22" s="88">
        <v>933525</v>
      </c>
      <c r="G22" s="91"/>
      <c r="H22" s="91"/>
      <c r="I22" s="91">
        <f t="shared" si="0"/>
        <v>2001061</v>
      </c>
      <c r="M22" s="16">
        <v>1037250</v>
      </c>
    </row>
    <row r="23" spans="1:13" s="16" customFormat="1" ht="26.25" customHeight="1" x14ac:dyDescent="0.25">
      <c r="A23" s="14"/>
      <c r="B23" s="41"/>
      <c r="C23" s="79"/>
      <c r="D23" s="66"/>
      <c r="E23" s="105" t="s">
        <v>33</v>
      </c>
      <c r="F23" s="88"/>
      <c r="G23" s="91">
        <v>100000</v>
      </c>
      <c r="H23" s="91"/>
      <c r="I23" s="91">
        <f t="shared" si="0"/>
        <v>1901061</v>
      </c>
      <c r="M23" s="16">
        <f>SUM(M20:M22)</f>
        <v>3228510</v>
      </c>
    </row>
    <row r="24" spans="1:13" s="16" customFormat="1" ht="26.25" customHeight="1" x14ac:dyDescent="0.25">
      <c r="A24" s="14"/>
      <c r="B24" s="41"/>
      <c r="C24" s="79"/>
      <c r="D24" s="66"/>
      <c r="E24" s="105" t="s">
        <v>33</v>
      </c>
      <c r="F24" s="88"/>
      <c r="G24" s="91">
        <v>100000</v>
      </c>
      <c r="H24" s="91"/>
      <c r="I24" s="91">
        <f t="shared" si="0"/>
        <v>1801061</v>
      </c>
      <c r="M24" s="16">
        <f>M23*30%</f>
        <v>968553</v>
      </c>
    </row>
    <row r="25" spans="1:13" ht="28.5" customHeight="1" x14ac:dyDescent="0.25">
      <c r="A25" s="17"/>
      <c r="B25" s="39"/>
      <c r="C25" s="81"/>
      <c r="D25" s="67"/>
      <c r="E25" s="105" t="s">
        <v>33</v>
      </c>
      <c r="F25" s="89"/>
      <c r="G25" s="91">
        <v>100000</v>
      </c>
      <c r="H25" s="89"/>
      <c r="I25" s="91">
        <f t="shared" si="0"/>
        <v>1701061</v>
      </c>
    </row>
    <row r="26" spans="1:13" ht="27" customHeight="1" x14ac:dyDescent="0.25">
      <c r="A26" s="17"/>
      <c r="B26" s="39"/>
      <c r="C26" s="81"/>
      <c r="D26" s="67"/>
      <c r="E26" s="105" t="s">
        <v>40</v>
      </c>
      <c r="F26" s="89">
        <v>968553</v>
      </c>
      <c r="G26" s="89"/>
      <c r="H26" s="89"/>
      <c r="I26" s="91">
        <f t="shared" si="0"/>
        <v>2669614</v>
      </c>
    </row>
    <row r="27" spans="1:13" s="16" customFormat="1" ht="26.25" customHeight="1" x14ac:dyDescent="0.25">
      <c r="A27" s="14"/>
      <c r="B27" s="41"/>
      <c r="C27" s="79"/>
      <c r="D27" s="66"/>
      <c r="E27" s="105" t="s">
        <v>41</v>
      </c>
      <c r="F27" s="88"/>
      <c r="G27" s="91">
        <v>2600000</v>
      </c>
      <c r="H27" s="91"/>
      <c r="I27" s="91">
        <f t="shared" si="0"/>
        <v>69614</v>
      </c>
    </row>
    <row r="28" spans="1:13" s="16" customFormat="1" ht="26.25" hidden="1" customHeight="1" x14ac:dyDescent="0.25">
      <c r="A28" s="14"/>
      <c r="B28" s="41"/>
      <c r="C28" s="79"/>
      <c r="D28" s="66"/>
      <c r="E28" s="105"/>
      <c r="F28" s="88"/>
      <c r="G28" s="91"/>
      <c r="H28" s="91"/>
      <c r="I28" s="91"/>
    </row>
    <row r="29" spans="1:13" s="16" customFormat="1" ht="26.25" hidden="1" customHeight="1" x14ac:dyDescent="0.25">
      <c r="A29" s="14"/>
      <c r="B29" s="41"/>
      <c r="C29" s="79"/>
      <c r="D29" s="66"/>
      <c r="E29" s="105"/>
      <c r="F29" s="88"/>
      <c r="G29" s="91"/>
      <c r="H29" s="91"/>
      <c r="I29" s="91"/>
    </row>
    <row r="30" spans="1:13" s="16" customFormat="1" ht="26.25" hidden="1" customHeight="1" x14ac:dyDescent="0.25">
      <c r="A30" s="14"/>
      <c r="B30" s="41"/>
      <c r="C30" s="79"/>
      <c r="D30" s="66"/>
      <c r="E30" s="105"/>
      <c r="F30" s="88"/>
      <c r="G30" s="91"/>
      <c r="H30" s="91"/>
      <c r="I30" s="91"/>
    </row>
    <row r="31" spans="1:13" s="10" customFormat="1" ht="24.75" customHeight="1" x14ac:dyDescent="0.25">
      <c r="A31" s="8"/>
      <c r="B31" s="40"/>
      <c r="C31" s="80"/>
      <c r="D31" s="68"/>
      <c r="E31" s="107" t="s">
        <v>11</v>
      </c>
      <c r="F31" s="92"/>
      <c r="G31" s="92"/>
      <c r="H31" s="92"/>
      <c r="I31" s="92"/>
    </row>
    <row r="32" spans="1:13" s="10" customFormat="1" ht="9.75" customHeight="1" x14ac:dyDescent="0.25">
      <c r="A32" s="7"/>
      <c r="B32" s="42"/>
      <c r="C32" s="82"/>
      <c r="D32" s="69"/>
      <c r="E32" s="93"/>
      <c r="F32" s="93"/>
      <c r="G32" s="93"/>
      <c r="H32" s="108"/>
      <c r="I32" s="108"/>
    </row>
    <row r="33" spans="1:9" s="28" customFormat="1" ht="18.75" x14ac:dyDescent="0.3">
      <c r="A33" s="26"/>
      <c r="B33" s="177" t="s">
        <v>12</v>
      </c>
      <c r="C33" s="177"/>
      <c r="D33" s="177"/>
      <c r="E33" s="94"/>
      <c r="F33" s="94"/>
      <c r="G33" s="178" t="s">
        <v>13</v>
      </c>
      <c r="H33" s="178"/>
      <c r="I33" s="113"/>
    </row>
    <row r="34" spans="1:9" s="32" customFormat="1" ht="18.75" x14ac:dyDescent="0.3">
      <c r="A34" s="30"/>
      <c r="B34" s="43"/>
      <c r="C34" s="83"/>
      <c r="D34" s="70"/>
      <c r="E34" s="95"/>
      <c r="F34" s="95"/>
      <c r="G34" s="179" t="s">
        <v>14</v>
      </c>
      <c r="H34" s="179"/>
      <c r="I34" s="109"/>
    </row>
    <row r="35" spans="1:9" s="32" customFormat="1" ht="18.75" x14ac:dyDescent="0.3">
      <c r="A35" s="30"/>
      <c r="B35" s="43"/>
      <c r="C35" s="83"/>
      <c r="D35" s="70"/>
      <c r="E35" s="95"/>
      <c r="F35" s="95"/>
      <c r="G35" s="95"/>
      <c r="H35" s="109"/>
      <c r="I35" s="109"/>
    </row>
    <row r="36" spans="1:9" s="32" customFormat="1" ht="18.75" x14ac:dyDescent="0.3">
      <c r="A36" s="30"/>
      <c r="B36" s="43"/>
      <c r="C36" s="83"/>
      <c r="D36" s="70"/>
      <c r="E36" s="95"/>
      <c r="F36" s="95"/>
      <c r="G36" s="95"/>
      <c r="H36" s="109"/>
      <c r="I36" s="109"/>
    </row>
    <row r="37" spans="1:9" s="32" customFormat="1" ht="18.75" x14ac:dyDescent="0.3">
      <c r="A37" s="30"/>
      <c r="B37" s="43"/>
      <c r="C37" s="83"/>
      <c r="D37" s="70"/>
      <c r="E37" s="95"/>
      <c r="F37" s="95"/>
      <c r="G37" s="95"/>
      <c r="H37" s="109"/>
      <c r="I37" s="109"/>
    </row>
    <row r="38" spans="1:9" s="10" customFormat="1" x14ac:dyDescent="0.25">
      <c r="A38" s="7"/>
      <c r="B38" s="42"/>
      <c r="C38" s="82"/>
      <c r="D38" s="69"/>
      <c r="E38" s="93"/>
      <c r="F38" s="93"/>
      <c r="G38" s="93"/>
      <c r="H38" s="108"/>
      <c r="I38" s="108"/>
    </row>
    <row r="39" spans="1:9" s="10" customFormat="1" x14ac:dyDescent="0.25">
      <c r="A39" s="7"/>
      <c r="B39" s="180"/>
      <c r="C39" s="180"/>
      <c r="D39" s="180"/>
      <c r="E39" s="93"/>
      <c r="F39" s="93"/>
      <c r="G39" s="181"/>
      <c r="H39" s="181"/>
      <c r="I39" s="108"/>
    </row>
    <row r="40" spans="1:9" s="10" customFormat="1" x14ac:dyDescent="0.25">
      <c r="A40" s="7"/>
      <c r="B40" s="42"/>
      <c r="C40" s="82"/>
      <c r="D40" s="69"/>
      <c r="E40" s="93"/>
      <c r="F40" s="93"/>
      <c r="G40" s="93"/>
      <c r="H40" s="108"/>
      <c r="I40" s="108"/>
    </row>
    <row r="41" spans="1:9" s="10" customFormat="1" x14ac:dyDescent="0.25">
      <c r="A41" s="7"/>
      <c r="B41" s="42"/>
      <c r="C41" s="82"/>
      <c r="D41" s="69"/>
      <c r="E41" s="93"/>
      <c r="F41" s="93"/>
      <c r="G41" s="93"/>
      <c r="H41" s="108"/>
      <c r="I41" s="108"/>
    </row>
    <row r="42" spans="1:9" s="10" customFormat="1" x14ac:dyDescent="0.25">
      <c r="A42" s="7"/>
      <c r="B42" s="42"/>
      <c r="C42" s="82"/>
      <c r="D42" s="69"/>
      <c r="E42" s="93"/>
      <c r="F42" s="93"/>
      <c r="G42" s="93"/>
      <c r="H42" s="108"/>
      <c r="I42" s="108"/>
    </row>
    <row r="43" spans="1:9" s="10" customFormat="1" x14ac:dyDescent="0.25">
      <c r="A43" s="7"/>
      <c r="B43" s="42"/>
      <c r="C43" s="82"/>
      <c r="D43" s="69"/>
      <c r="E43" s="93"/>
      <c r="F43" s="93"/>
      <c r="G43" s="93"/>
      <c r="H43" s="108"/>
      <c r="I43" s="108"/>
    </row>
    <row r="44" spans="1:9" s="10" customFormat="1" x14ac:dyDescent="0.25">
      <c r="A44" s="7"/>
      <c r="B44" s="42"/>
      <c r="C44" s="82"/>
      <c r="D44" s="69"/>
      <c r="E44" s="93"/>
      <c r="F44" s="93"/>
      <c r="G44" s="93"/>
      <c r="H44" s="108"/>
      <c r="I44" s="108"/>
    </row>
    <row r="45" spans="1:9" s="10" customFormat="1" x14ac:dyDescent="0.25">
      <c r="A45" s="7"/>
      <c r="B45" s="42"/>
      <c r="C45" s="82"/>
      <c r="D45" s="69"/>
      <c r="E45" s="93"/>
      <c r="F45" s="93"/>
      <c r="G45" s="93"/>
      <c r="H45" s="108"/>
      <c r="I45" s="108"/>
    </row>
    <row r="46" spans="1:9" s="10" customFormat="1" x14ac:dyDescent="0.25">
      <c r="A46" s="7"/>
      <c r="B46" s="44"/>
      <c r="C46" s="84"/>
      <c r="D46" s="71"/>
      <c r="E46" s="96"/>
      <c r="F46" s="96"/>
      <c r="G46" s="96"/>
      <c r="H46" s="96"/>
      <c r="I46" s="96"/>
    </row>
    <row r="47" spans="1:9" s="10" customFormat="1" x14ac:dyDescent="0.25">
      <c r="A47" s="7"/>
      <c r="B47" s="44"/>
      <c r="C47" s="84"/>
      <c r="D47" s="71"/>
      <c r="E47" s="96"/>
      <c r="F47" s="96"/>
      <c r="G47" s="96"/>
      <c r="H47" s="96"/>
      <c r="I47" s="96"/>
    </row>
    <row r="48" spans="1:9" s="10" customFormat="1" x14ac:dyDescent="0.25">
      <c r="A48" s="7"/>
      <c r="B48" s="44"/>
      <c r="C48" s="84"/>
      <c r="D48" s="71"/>
      <c r="E48" s="96"/>
      <c r="F48" s="96"/>
      <c r="G48" s="96"/>
      <c r="H48" s="96"/>
      <c r="I48" s="96"/>
    </row>
    <row r="49" spans="1:9" s="10" customFormat="1" x14ac:dyDescent="0.25">
      <c r="A49" s="7"/>
      <c r="B49" s="44"/>
      <c r="C49" s="84"/>
      <c r="D49" s="71"/>
      <c r="E49" s="96"/>
      <c r="F49" s="96"/>
      <c r="G49" s="96"/>
      <c r="H49" s="96"/>
      <c r="I49" s="96"/>
    </row>
    <row r="50" spans="1:9" s="10" customFormat="1" x14ac:dyDescent="0.25">
      <c r="A50" s="7"/>
      <c r="B50" s="44"/>
      <c r="C50" s="84"/>
      <c r="D50" s="71"/>
      <c r="E50" s="96"/>
      <c r="F50" s="96"/>
      <c r="G50" s="96"/>
      <c r="H50" s="96"/>
      <c r="I50" s="96"/>
    </row>
    <row r="51" spans="1:9" s="10" customFormat="1" x14ac:dyDescent="0.25">
      <c r="A51" s="7"/>
      <c r="B51" s="44"/>
      <c r="C51" s="84"/>
      <c r="D51" s="71"/>
      <c r="E51" s="96"/>
      <c r="F51" s="96"/>
      <c r="G51" s="96"/>
      <c r="H51" s="96"/>
      <c r="I51" s="96"/>
    </row>
    <row r="52" spans="1:9" s="10" customFormat="1" x14ac:dyDescent="0.25">
      <c r="A52" s="7"/>
      <c r="B52" s="44"/>
      <c r="C52" s="84"/>
      <c r="D52" s="71"/>
      <c r="E52" s="96"/>
      <c r="F52" s="96"/>
      <c r="G52" s="96"/>
      <c r="H52" s="96"/>
      <c r="I52" s="96"/>
    </row>
    <row r="53" spans="1:9" s="10" customFormat="1" x14ac:dyDescent="0.25">
      <c r="A53" s="20"/>
      <c r="B53" s="44"/>
      <c r="C53" s="84"/>
      <c r="D53" s="71"/>
      <c r="E53" s="96"/>
      <c r="F53" s="96"/>
      <c r="G53" s="96"/>
      <c r="H53" s="96"/>
      <c r="I53" s="96"/>
    </row>
    <row r="54" spans="1:9" s="10" customFormat="1" x14ac:dyDescent="0.25">
      <c r="B54" s="44"/>
      <c r="C54" s="84"/>
      <c r="D54" s="71"/>
      <c r="E54" s="96"/>
      <c r="F54" s="96"/>
      <c r="G54" s="96"/>
      <c r="H54" s="96"/>
      <c r="I54" s="96"/>
    </row>
    <row r="55" spans="1:9" s="10" customFormat="1" x14ac:dyDescent="0.25">
      <c r="B55" s="44"/>
      <c r="C55" s="84"/>
      <c r="D55" s="71"/>
      <c r="E55" s="96"/>
      <c r="F55" s="96"/>
      <c r="G55" s="96"/>
      <c r="H55" s="96"/>
      <c r="I55" s="96"/>
    </row>
    <row r="56" spans="1:9" s="10" customFormat="1" x14ac:dyDescent="0.25">
      <c r="B56" s="44"/>
      <c r="C56" s="84"/>
      <c r="D56" s="71"/>
      <c r="E56" s="96"/>
      <c r="F56" s="96"/>
      <c r="G56" s="96"/>
      <c r="H56" s="96"/>
      <c r="I56" s="96"/>
    </row>
    <row r="57" spans="1:9" s="10" customFormat="1" x14ac:dyDescent="0.25">
      <c r="B57" s="44"/>
      <c r="C57" s="84"/>
      <c r="D57" s="71"/>
      <c r="E57" s="96"/>
      <c r="F57" s="96"/>
      <c r="G57" s="96"/>
      <c r="H57" s="96"/>
      <c r="I57" s="96"/>
    </row>
    <row r="58" spans="1:9" s="10" customFormat="1" x14ac:dyDescent="0.25">
      <c r="B58" s="44"/>
      <c r="C58" s="84"/>
      <c r="D58" s="71"/>
      <c r="E58" s="96"/>
      <c r="F58" s="96"/>
      <c r="G58" s="96"/>
      <c r="H58" s="96"/>
      <c r="I58" s="96"/>
    </row>
    <row r="59" spans="1:9" s="10" customFormat="1" x14ac:dyDescent="0.25">
      <c r="B59" s="44"/>
      <c r="C59" s="84"/>
      <c r="D59" s="71"/>
      <c r="E59" s="96"/>
      <c r="F59" s="96"/>
      <c r="G59" s="96"/>
      <c r="H59" s="96"/>
      <c r="I59" s="96"/>
    </row>
    <row r="60" spans="1:9" s="10" customFormat="1" x14ac:dyDescent="0.25">
      <c r="B60" s="44"/>
      <c r="C60" s="84"/>
      <c r="D60" s="71"/>
      <c r="E60" s="96"/>
      <c r="F60" s="96"/>
      <c r="G60" s="96"/>
      <c r="H60" s="96"/>
      <c r="I60" s="96"/>
    </row>
    <row r="61" spans="1:9" s="10" customFormat="1" x14ac:dyDescent="0.25">
      <c r="B61" s="44"/>
      <c r="C61" s="84"/>
      <c r="D61" s="71"/>
      <c r="E61" s="96"/>
      <c r="F61" s="96"/>
      <c r="G61" s="96"/>
      <c r="H61" s="96"/>
      <c r="I61" s="96"/>
    </row>
    <row r="62" spans="1:9" s="10" customFormat="1" x14ac:dyDescent="0.25">
      <c r="B62" s="44"/>
      <c r="C62" s="84"/>
      <c r="D62" s="71"/>
      <c r="E62" s="96"/>
      <c r="F62" s="96"/>
      <c r="G62" s="96"/>
      <c r="H62" s="96"/>
      <c r="I62" s="96"/>
    </row>
    <row r="63" spans="1:9" s="10" customFormat="1" x14ac:dyDescent="0.25">
      <c r="B63" s="44"/>
      <c r="C63" s="84"/>
      <c r="D63" s="71"/>
      <c r="E63" s="96"/>
      <c r="F63" s="96"/>
      <c r="G63" s="96"/>
      <c r="H63" s="96"/>
      <c r="I63" s="96"/>
    </row>
    <row r="64" spans="1:9" s="10" customFormat="1" x14ac:dyDescent="0.25">
      <c r="B64" s="44"/>
      <c r="C64" s="84"/>
      <c r="D64" s="71"/>
      <c r="E64" s="96"/>
      <c r="F64" s="96"/>
      <c r="G64" s="96"/>
      <c r="H64" s="96"/>
      <c r="I64" s="96"/>
    </row>
    <row r="65" spans="2:9" s="10" customFormat="1" x14ac:dyDescent="0.25">
      <c r="B65" s="44"/>
      <c r="C65" s="84"/>
      <c r="D65" s="71"/>
      <c r="E65" s="96"/>
      <c r="F65" s="96"/>
      <c r="G65" s="96"/>
      <c r="H65" s="96"/>
      <c r="I65" s="96"/>
    </row>
    <row r="66" spans="2:9" s="10" customFormat="1" x14ac:dyDescent="0.25">
      <c r="B66" s="44"/>
      <c r="C66" s="84"/>
      <c r="D66" s="71"/>
      <c r="E66" s="96"/>
      <c r="F66" s="96"/>
      <c r="G66" s="96"/>
      <c r="H66" s="96"/>
      <c r="I66" s="96"/>
    </row>
    <row r="67" spans="2:9" s="10" customFormat="1" x14ac:dyDescent="0.25">
      <c r="B67" s="44"/>
      <c r="C67" s="84"/>
      <c r="D67" s="71"/>
      <c r="E67" s="96"/>
      <c r="F67" s="96"/>
      <c r="G67" s="96"/>
      <c r="H67" s="96"/>
      <c r="I67" s="96"/>
    </row>
    <row r="68" spans="2:9" s="10" customFormat="1" x14ac:dyDescent="0.25">
      <c r="B68" s="44"/>
      <c r="C68" s="84"/>
      <c r="D68" s="71"/>
      <c r="E68" s="96"/>
      <c r="F68" s="96"/>
      <c r="G68" s="96"/>
      <c r="H68" s="96"/>
      <c r="I68" s="96"/>
    </row>
    <row r="69" spans="2:9" s="10" customFormat="1" x14ac:dyDescent="0.25">
      <c r="B69" s="44"/>
      <c r="C69" s="84"/>
      <c r="D69" s="71"/>
      <c r="E69" s="96"/>
      <c r="F69" s="96"/>
      <c r="G69" s="96"/>
      <c r="H69" s="96"/>
      <c r="I69" s="96"/>
    </row>
    <row r="70" spans="2:9" s="10" customFormat="1" x14ac:dyDescent="0.25">
      <c r="B70" s="44"/>
      <c r="C70" s="84"/>
      <c r="D70" s="71"/>
      <c r="E70" s="96"/>
      <c r="F70" s="96"/>
      <c r="G70" s="96"/>
      <c r="H70" s="96"/>
      <c r="I70" s="96"/>
    </row>
    <row r="71" spans="2:9" s="10" customFormat="1" x14ac:dyDescent="0.25">
      <c r="B71" s="44"/>
      <c r="C71" s="84"/>
      <c r="D71" s="71"/>
      <c r="E71" s="96"/>
      <c r="F71" s="96"/>
      <c r="G71" s="96"/>
      <c r="H71" s="96"/>
      <c r="I71" s="96"/>
    </row>
    <row r="72" spans="2:9" s="10" customFormat="1" x14ac:dyDescent="0.25">
      <c r="B72" s="44"/>
      <c r="C72" s="84"/>
      <c r="D72" s="71"/>
      <c r="E72" s="96"/>
      <c r="F72" s="96"/>
      <c r="G72" s="96"/>
      <c r="H72" s="96"/>
      <c r="I72" s="96"/>
    </row>
    <row r="73" spans="2:9" s="10" customFormat="1" x14ac:dyDescent="0.25">
      <c r="B73" s="44"/>
      <c r="C73" s="84"/>
      <c r="D73" s="71"/>
      <c r="E73" s="96"/>
      <c r="F73" s="96"/>
      <c r="G73" s="96"/>
      <c r="H73" s="96"/>
      <c r="I73" s="96"/>
    </row>
    <row r="74" spans="2:9" s="10" customFormat="1" x14ac:dyDescent="0.25">
      <c r="B74" s="44"/>
      <c r="C74" s="84"/>
      <c r="D74" s="71"/>
      <c r="E74" s="96"/>
      <c r="F74" s="96"/>
      <c r="G74" s="96"/>
      <c r="H74" s="96"/>
      <c r="I74" s="96"/>
    </row>
    <row r="75" spans="2:9" s="10" customFormat="1" x14ac:dyDescent="0.25">
      <c r="B75" s="44"/>
      <c r="C75" s="84"/>
      <c r="D75" s="71"/>
      <c r="E75" s="96"/>
      <c r="F75" s="96"/>
      <c r="G75" s="96"/>
      <c r="H75" s="96"/>
      <c r="I75" s="96"/>
    </row>
    <row r="76" spans="2:9" s="10" customFormat="1" x14ac:dyDescent="0.25">
      <c r="B76" s="44"/>
      <c r="C76" s="84"/>
      <c r="D76" s="71"/>
      <c r="E76" s="96"/>
      <c r="F76" s="96"/>
      <c r="G76" s="96"/>
      <c r="H76" s="96"/>
      <c r="I76" s="96"/>
    </row>
    <row r="77" spans="2:9" s="10" customFormat="1" x14ac:dyDescent="0.25">
      <c r="B77" s="44"/>
      <c r="C77" s="84"/>
      <c r="D77" s="71"/>
      <c r="E77" s="96"/>
      <c r="F77" s="96"/>
      <c r="G77" s="96"/>
      <c r="H77" s="96"/>
      <c r="I77" s="96"/>
    </row>
    <row r="78" spans="2:9" s="10" customFormat="1" x14ac:dyDescent="0.25">
      <c r="B78" s="44"/>
      <c r="C78" s="84"/>
      <c r="D78" s="71"/>
      <c r="E78" s="96"/>
      <c r="F78" s="96"/>
      <c r="G78" s="96"/>
      <c r="H78" s="96"/>
      <c r="I78" s="96"/>
    </row>
    <row r="79" spans="2:9" s="10" customFormat="1" x14ac:dyDescent="0.25">
      <c r="B79" s="44"/>
      <c r="C79" s="84"/>
      <c r="D79" s="71"/>
      <c r="E79" s="96"/>
      <c r="F79" s="96"/>
      <c r="G79" s="96"/>
      <c r="H79" s="96"/>
      <c r="I79" s="96"/>
    </row>
    <row r="80" spans="2:9" s="10" customFormat="1" x14ac:dyDescent="0.25">
      <c r="B80" s="44"/>
      <c r="C80" s="84"/>
      <c r="D80" s="71"/>
      <c r="E80" s="96"/>
      <c r="F80" s="96"/>
      <c r="G80" s="96"/>
      <c r="H80" s="96"/>
      <c r="I80" s="96"/>
    </row>
    <row r="81" spans="2:9" s="10" customFormat="1" x14ac:dyDescent="0.25">
      <c r="B81" s="44"/>
      <c r="C81" s="84"/>
      <c r="D81" s="71"/>
      <c r="E81" s="96"/>
      <c r="F81" s="96"/>
      <c r="G81" s="96"/>
      <c r="H81" s="96"/>
      <c r="I81" s="96"/>
    </row>
    <row r="82" spans="2:9" s="10" customFormat="1" x14ac:dyDescent="0.25">
      <c r="B82" s="44"/>
      <c r="C82" s="84"/>
      <c r="D82" s="71"/>
      <c r="E82" s="96"/>
      <c r="F82" s="96"/>
      <c r="G82" s="96"/>
      <c r="H82" s="96"/>
      <c r="I82" s="96"/>
    </row>
    <row r="83" spans="2:9" s="10" customFormat="1" x14ac:dyDescent="0.25">
      <c r="B83" s="44"/>
      <c r="C83" s="84"/>
      <c r="D83" s="71"/>
      <c r="E83" s="96"/>
      <c r="F83" s="96"/>
      <c r="G83" s="96"/>
      <c r="H83" s="96"/>
      <c r="I83" s="96"/>
    </row>
    <row r="84" spans="2:9" s="10" customFormat="1" x14ac:dyDescent="0.25">
      <c r="B84" s="44"/>
      <c r="C84" s="84"/>
      <c r="D84" s="71"/>
      <c r="E84" s="96"/>
      <c r="F84" s="96"/>
      <c r="G84" s="96"/>
      <c r="H84" s="96"/>
      <c r="I84" s="96"/>
    </row>
    <row r="85" spans="2:9" s="10" customFormat="1" x14ac:dyDescent="0.25">
      <c r="B85" s="44"/>
      <c r="C85" s="84"/>
      <c r="D85" s="71"/>
      <c r="E85" s="96"/>
      <c r="F85" s="96"/>
      <c r="G85" s="96"/>
      <c r="H85" s="96"/>
      <c r="I85" s="96"/>
    </row>
    <row r="86" spans="2:9" s="10" customFormat="1" x14ac:dyDescent="0.25">
      <c r="B86" s="44"/>
      <c r="C86" s="84"/>
      <c r="D86" s="71"/>
      <c r="E86" s="96"/>
      <c r="F86" s="96"/>
      <c r="G86" s="96"/>
      <c r="H86" s="96"/>
      <c r="I86" s="96"/>
    </row>
    <row r="87" spans="2:9" s="10" customFormat="1" x14ac:dyDescent="0.25">
      <c r="B87" s="44"/>
      <c r="C87" s="84"/>
      <c r="D87" s="71"/>
      <c r="E87" s="96"/>
      <c r="F87" s="96"/>
      <c r="G87" s="96"/>
      <c r="H87" s="96"/>
      <c r="I87" s="96"/>
    </row>
    <row r="88" spans="2:9" s="10" customFormat="1" x14ac:dyDescent="0.25">
      <c r="B88" s="44"/>
      <c r="C88" s="84"/>
      <c r="D88" s="71"/>
      <c r="E88" s="96"/>
      <c r="F88" s="96"/>
      <c r="G88" s="96"/>
      <c r="H88" s="96"/>
      <c r="I88" s="96"/>
    </row>
    <row r="89" spans="2:9" s="10" customFormat="1" x14ac:dyDescent="0.25">
      <c r="B89" s="44"/>
      <c r="C89" s="84"/>
      <c r="D89" s="71"/>
      <c r="E89" s="96"/>
      <c r="F89" s="96"/>
      <c r="G89" s="96"/>
      <c r="H89" s="96"/>
      <c r="I89" s="96"/>
    </row>
    <row r="90" spans="2:9" s="10" customFormat="1" x14ac:dyDescent="0.25">
      <c r="B90" s="44"/>
      <c r="C90" s="84"/>
      <c r="D90" s="71"/>
      <c r="E90" s="96"/>
      <c r="F90" s="96"/>
      <c r="G90" s="96"/>
      <c r="H90" s="96"/>
      <c r="I90" s="96"/>
    </row>
    <row r="91" spans="2:9" s="10" customFormat="1" x14ac:dyDescent="0.25">
      <c r="B91" s="44"/>
      <c r="C91" s="84"/>
      <c r="D91" s="71"/>
      <c r="E91" s="96"/>
      <c r="F91" s="96"/>
      <c r="G91" s="96"/>
      <c r="H91" s="96"/>
      <c r="I91" s="96"/>
    </row>
    <row r="92" spans="2:9" s="10" customFormat="1" x14ac:dyDescent="0.25">
      <c r="B92" s="44"/>
      <c r="C92" s="84"/>
      <c r="D92" s="71"/>
      <c r="E92" s="96"/>
      <c r="F92" s="96"/>
      <c r="G92" s="96"/>
      <c r="H92" s="96"/>
      <c r="I92" s="96"/>
    </row>
    <row r="93" spans="2:9" s="10" customFormat="1" x14ac:dyDescent="0.25">
      <c r="B93" s="44"/>
      <c r="C93" s="84"/>
      <c r="D93" s="71"/>
      <c r="E93" s="96"/>
      <c r="F93" s="96"/>
      <c r="G93" s="96"/>
      <c r="H93" s="96"/>
      <c r="I93" s="96"/>
    </row>
    <row r="94" spans="2:9" s="10" customFormat="1" x14ac:dyDescent="0.25">
      <c r="B94" s="44"/>
      <c r="C94" s="84"/>
      <c r="D94" s="71"/>
      <c r="E94" s="96"/>
      <c r="F94" s="96"/>
      <c r="G94" s="96"/>
      <c r="H94" s="96"/>
      <c r="I94" s="96"/>
    </row>
    <row r="95" spans="2:9" s="10" customFormat="1" x14ac:dyDescent="0.25">
      <c r="B95" s="44"/>
      <c r="C95" s="84"/>
      <c r="D95" s="71"/>
      <c r="E95" s="96"/>
      <c r="F95" s="96"/>
      <c r="G95" s="96"/>
      <c r="H95" s="96"/>
      <c r="I95" s="96"/>
    </row>
    <row r="96" spans="2:9" s="10" customFormat="1" x14ac:dyDescent="0.25">
      <c r="B96" s="44"/>
      <c r="C96" s="84"/>
      <c r="D96" s="71"/>
      <c r="E96" s="96"/>
      <c r="F96" s="96"/>
      <c r="G96" s="96"/>
      <c r="H96" s="96"/>
      <c r="I96" s="96"/>
    </row>
    <row r="97" spans="2:9" s="10" customFormat="1" x14ac:dyDescent="0.25">
      <c r="B97" s="44"/>
      <c r="C97" s="84"/>
      <c r="D97" s="71"/>
      <c r="E97" s="96"/>
      <c r="F97" s="96"/>
      <c r="G97" s="96"/>
      <c r="H97" s="96"/>
      <c r="I97" s="96"/>
    </row>
    <row r="98" spans="2:9" s="10" customFormat="1" x14ac:dyDescent="0.25">
      <c r="B98" s="44"/>
      <c r="C98" s="84"/>
      <c r="D98" s="71"/>
      <c r="E98" s="96"/>
      <c r="F98" s="96"/>
      <c r="G98" s="96"/>
      <c r="H98" s="96"/>
      <c r="I98" s="96"/>
    </row>
    <row r="99" spans="2:9" s="10" customFormat="1" x14ac:dyDescent="0.25">
      <c r="B99" s="44"/>
      <c r="C99" s="84"/>
      <c r="D99" s="71"/>
      <c r="E99" s="96"/>
      <c r="F99" s="96"/>
      <c r="G99" s="96"/>
      <c r="H99" s="96"/>
      <c r="I99" s="96"/>
    </row>
    <row r="100" spans="2:9" s="10" customFormat="1" x14ac:dyDescent="0.25">
      <c r="B100" s="44"/>
      <c r="C100" s="84"/>
      <c r="D100" s="71"/>
      <c r="E100" s="96"/>
      <c r="F100" s="96"/>
      <c r="G100" s="96"/>
      <c r="H100" s="96"/>
      <c r="I100" s="96"/>
    </row>
    <row r="101" spans="2:9" s="10" customFormat="1" x14ac:dyDescent="0.25">
      <c r="B101" s="44"/>
      <c r="C101" s="84"/>
      <c r="D101" s="71"/>
      <c r="E101" s="96"/>
      <c r="F101" s="96"/>
      <c r="G101" s="96"/>
      <c r="H101" s="96"/>
      <c r="I101" s="96"/>
    </row>
    <row r="102" spans="2:9" s="10" customFormat="1" x14ac:dyDescent="0.25">
      <c r="B102" s="44"/>
      <c r="C102" s="84"/>
      <c r="D102" s="71"/>
      <c r="E102" s="96"/>
      <c r="F102" s="96"/>
      <c r="G102" s="96"/>
      <c r="H102" s="96"/>
      <c r="I102" s="96"/>
    </row>
    <row r="103" spans="2:9" s="10" customFormat="1" x14ac:dyDescent="0.25">
      <c r="B103" s="44"/>
      <c r="C103" s="84"/>
      <c r="D103" s="71"/>
      <c r="E103" s="96"/>
      <c r="F103" s="96"/>
      <c r="G103" s="96"/>
      <c r="H103" s="96"/>
      <c r="I103" s="96"/>
    </row>
    <row r="104" spans="2:9" s="10" customFormat="1" x14ac:dyDescent="0.25">
      <c r="B104" s="44"/>
      <c r="C104" s="84"/>
      <c r="D104" s="71"/>
      <c r="E104" s="96"/>
      <c r="F104" s="96"/>
      <c r="G104" s="96"/>
      <c r="H104" s="96"/>
      <c r="I104" s="96"/>
    </row>
    <row r="105" spans="2:9" s="10" customFormat="1" x14ac:dyDescent="0.25">
      <c r="B105" s="44"/>
      <c r="C105" s="84"/>
      <c r="D105" s="71"/>
      <c r="E105" s="96"/>
      <c r="F105" s="96"/>
      <c r="G105" s="96"/>
      <c r="H105" s="96"/>
      <c r="I105" s="96"/>
    </row>
    <row r="106" spans="2:9" s="10" customFormat="1" x14ac:dyDescent="0.25">
      <c r="B106" s="44"/>
      <c r="C106" s="84"/>
      <c r="D106" s="71"/>
      <c r="E106" s="96"/>
      <c r="F106" s="96"/>
      <c r="G106" s="96"/>
      <c r="H106" s="96"/>
      <c r="I106" s="96"/>
    </row>
    <row r="107" spans="2:9" s="10" customFormat="1" x14ac:dyDescent="0.25">
      <c r="B107" s="44"/>
      <c r="C107" s="84"/>
      <c r="D107" s="71"/>
      <c r="E107" s="96"/>
      <c r="F107" s="96"/>
      <c r="G107" s="96"/>
      <c r="H107" s="96"/>
      <c r="I107" s="96"/>
    </row>
    <row r="108" spans="2:9" s="10" customFormat="1" x14ac:dyDescent="0.25">
      <c r="B108" s="44"/>
      <c r="C108" s="84"/>
      <c r="D108" s="71"/>
      <c r="E108" s="96"/>
      <c r="F108" s="96"/>
      <c r="G108" s="96"/>
      <c r="H108" s="96"/>
      <c r="I108" s="96"/>
    </row>
    <row r="109" spans="2:9" s="10" customFormat="1" x14ac:dyDescent="0.25">
      <c r="B109" s="44"/>
      <c r="C109" s="84"/>
      <c r="D109" s="71"/>
      <c r="E109" s="96"/>
      <c r="F109" s="96"/>
      <c r="G109" s="96"/>
      <c r="H109" s="96"/>
      <c r="I109" s="96"/>
    </row>
    <row r="110" spans="2:9" s="10" customFormat="1" x14ac:dyDescent="0.25">
      <c r="B110" s="44"/>
      <c r="C110" s="84"/>
      <c r="D110" s="71"/>
      <c r="E110" s="96"/>
      <c r="F110" s="96"/>
      <c r="G110" s="96"/>
      <c r="H110" s="96"/>
      <c r="I110" s="96"/>
    </row>
    <row r="111" spans="2:9" s="10" customFormat="1" x14ac:dyDescent="0.25">
      <c r="B111" s="44"/>
      <c r="C111" s="84"/>
      <c r="D111" s="71"/>
      <c r="E111" s="96"/>
      <c r="F111" s="96"/>
      <c r="G111" s="96"/>
      <c r="H111" s="96"/>
      <c r="I111" s="96"/>
    </row>
    <row r="112" spans="2:9" s="10" customFormat="1" x14ac:dyDescent="0.25">
      <c r="B112" s="44"/>
      <c r="C112" s="84"/>
      <c r="D112" s="71"/>
      <c r="E112" s="96"/>
      <c r="F112" s="96"/>
      <c r="G112" s="96"/>
      <c r="H112" s="96"/>
      <c r="I112" s="96"/>
    </row>
    <row r="113" spans="2:9" s="10" customFormat="1" x14ac:dyDescent="0.25">
      <c r="B113" s="44"/>
      <c r="C113" s="84"/>
      <c r="D113" s="71"/>
      <c r="E113" s="96"/>
      <c r="F113" s="96"/>
      <c r="G113" s="96"/>
      <c r="H113" s="96"/>
      <c r="I113" s="96"/>
    </row>
    <row r="114" spans="2:9" s="10" customFormat="1" x14ac:dyDescent="0.25">
      <c r="B114" s="44"/>
      <c r="C114" s="84"/>
      <c r="D114" s="71"/>
      <c r="E114" s="96"/>
      <c r="F114" s="96"/>
      <c r="G114" s="96"/>
      <c r="H114" s="96"/>
      <c r="I114" s="96"/>
    </row>
    <row r="115" spans="2:9" s="10" customFormat="1" x14ac:dyDescent="0.25">
      <c r="B115" s="44"/>
      <c r="C115" s="84"/>
      <c r="D115" s="71"/>
      <c r="E115" s="96"/>
      <c r="F115" s="96"/>
      <c r="G115" s="96"/>
      <c r="H115" s="96"/>
      <c r="I115" s="96"/>
    </row>
    <row r="116" spans="2:9" s="10" customFormat="1" x14ac:dyDescent="0.25">
      <c r="B116" s="44"/>
      <c r="C116" s="84"/>
      <c r="D116" s="71"/>
      <c r="E116" s="96"/>
      <c r="F116" s="96"/>
      <c r="G116" s="96"/>
      <c r="H116" s="96"/>
      <c r="I116" s="96"/>
    </row>
    <row r="117" spans="2:9" s="10" customFormat="1" x14ac:dyDescent="0.25">
      <c r="B117" s="44"/>
      <c r="C117" s="84"/>
      <c r="D117" s="71"/>
      <c r="E117" s="96"/>
      <c r="F117" s="96"/>
      <c r="G117" s="96"/>
      <c r="H117" s="96"/>
      <c r="I117" s="96"/>
    </row>
    <row r="118" spans="2:9" s="10" customFormat="1" x14ac:dyDescent="0.25">
      <c r="B118" s="44"/>
      <c r="C118" s="84"/>
      <c r="D118" s="71"/>
      <c r="E118" s="96"/>
      <c r="F118" s="96"/>
      <c r="G118" s="96"/>
      <c r="H118" s="96"/>
      <c r="I118" s="96"/>
    </row>
    <row r="119" spans="2:9" s="10" customFormat="1" x14ac:dyDescent="0.25">
      <c r="B119" s="44"/>
      <c r="C119" s="84"/>
      <c r="D119" s="71"/>
      <c r="E119" s="96"/>
      <c r="F119" s="96"/>
      <c r="G119" s="96"/>
      <c r="H119" s="96"/>
      <c r="I119" s="96"/>
    </row>
    <row r="120" spans="2:9" s="10" customFormat="1" x14ac:dyDescent="0.25">
      <c r="B120" s="44"/>
      <c r="C120" s="84"/>
      <c r="D120" s="71"/>
      <c r="E120" s="96"/>
      <c r="F120" s="96"/>
      <c r="G120" s="96"/>
      <c r="H120" s="96"/>
      <c r="I120" s="96"/>
    </row>
    <row r="121" spans="2:9" s="10" customFormat="1" x14ac:dyDescent="0.25">
      <c r="B121" s="44"/>
      <c r="C121" s="84"/>
      <c r="D121" s="71"/>
      <c r="E121" s="96"/>
      <c r="F121" s="96"/>
      <c r="G121" s="96"/>
      <c r="H121" s="96"/>
      <c r="I121" s="96"/>
    </row>
    <row r="122" spans="2:9" s="10" customFormat="1" x14ac:dyDescent="0.25">
      <c r="B122" s="44"/>
      <c r="C122" s="84"/>
      <c r="D122" s="71"/>
      <c r="E122" s="96"/>
      <c r="F122" s="96"/>
      <c r="G122" s="96"/>
      <c r="H122" s="96"/>
      <c r="I122" s="96"/>
    </row>
    <row r="123" spans="2:9" s="10" customFormat="1" x14ac:dyDescent="0.25">
      <c r="B123" s="44"/>
      <c r="C123" s="84"/>
      <c r="D123" s="71"/>
      <c r="E123" s="96"/>
      <c r="F123" s="96"/>
      <c r="G123" s="96"/>
      <c r="H123" s="96"/>
      <c r="I123" s="96"/>
    </row>
    <row r="124" spans="2:9" s="10" customFormat="1" x14ac:dyDescent="0.25">
      <c r="B124" s="44"/>
      <c r="C124" s="84"/>
      <c r="D124" s="71"/>
      <c r="E124" s="96"/>
      <c r="F124" s="96"/>
      <c r="G124" s="96"/>
      <c r="H124" s="96"/>
      <c r="I124" s="96"/>
    </row>
    <row r="125" spans="2:9" s="10" customFormat="1" x14ac:dyDescent="0.25">
      <c r="B125" s="44"/>
      <c r="C125" s="84"/>
      <c r="D125" s="71"/>
      <c r="E125" s="96"/>
      <c r="F125" s="96"/>
      <c r="G125" s="96"/>
      <c r="H125" s="96"/>
      <c r="I125" s="96"/>
    </row>
    <row r="126" spans="2:9" s="10" customFormat="1" x14ac:dyDescent="0.25">
      <c r="B126" s="44"/>
      <c r="C126" s="84"/>
      <c r="D126" s="71"/>
      <c r="E126" s="96"/>
      <c r="F126" s="96"/>
      <c r="G126" s="96"/>
      <c r="H126" s="96"/>
      <c r="I126" s="96"/>
    </row>
    <row r="127" spans="2:9" s="10" customFormat="1" x14ac:dyDescent="0.25">
      <c r="B127" s="44"/>
      <c r="C127" s="84"/>
      <c r="D127" s="71"/>
      <c r="E127" s="96"/>
      <c r="F127" s="96"/>
      <c r="G127" s="96"/>
      <c r="H127" s="96"/>
      <c r="I127" s="96"/>
    </row>
    <row r="128" spans="2:9" s="10" customFormat="1" x14ac:dyDescent="0.25">
      <c r="B128" s="44"/>
      <c r="C128" s="84"/>
      <c r="D128" s="71"/>
      <c r="E128" s="96"/>
      <c r="F128" s="96"/>
      <c r="G128" s="96"/>
      <c r="H128" s="96"/>
      <c r="I128" s="96"/>
    </row>
    <row r="129" spans="2:9" s="10" customFormat="1" x14ac:dyDescent="0.25">
      <c r="B129" s="44"/>
      <c r="C129" s="84"/>
      <c r="D129" s="71"/>
      <c r="E129" s="96"/>
      <c r="F129" s="96"/>
      <c r="G129" s="96"/>
      <c r="H129" s="96"/>
      <c r="I129" s="96"/>
    </row>
    <row r="130" spans="2:9" s="10" customFormat="1" x14ac:dyDescent="0.25">
      <c r="B130" s="44"/>
      <c r="C130" s="84"/>
      <c r="D130" s="71"/>
      <c r="E130" s="96"/>
      <c r="F130" s="96"/>
      <c r="G130" s="96"/>
      <c r="H130" s="96"/>
      <c r="I130" s="96"/>
    </row>
    <row r="131" spans="2:9" s="10" customFormat="1" x14ac:dyDescent="0.25">
      <c r="B131" s="44"/>
      <c r="C131" s="84"/>
      <c r="D131" s="71"/>
      <c r="E131" s="96"/>
      <c r="F131" s="96"/>
      <c r="G131" s="96"/>
      <c r="H131" s="96"/>
      <c r="I131" s="96"/>
    </row>
    <row r="132" spans="2:9" s="10" customFormat="1" x14ac:dyDescent="0.25">
      <c r="B132" s="44"/>
      <c r="C132" s="84"/>
      <c r="D132" s="71"/>
      <c r="E132" s="96"/>
      <c r="F132" s="96"/>
      <c r="G132" s="96"/>
      <c r="H132" s="96"/>
      <c r="I132" s="96"/>
    </row>
    <row r="133" spans="2:9" s="10" customFormat="1" x14ac:dyDescent="0.25">
      <c r="B133" s="44"/>
      <c r="C133" s="84"/>
      <c r="D133" s="71"/>
      <c r="E133" s="96"/>
      <c r="F133" s="96"/>
      <c r="G133" s="96"/>
      <c r="H133" s="96"/>
      <c r="I133" s="96"/>
    </row>
    <row r="134" spans="2:9" s="10" customFormat="1" x14ac:dyDescent="0.25">
      <c r="B134" s="44"/>
      <c r="C134" s="84"/>
      <c r="D134" s="71"/>
      <c r="E134" s="96"/>
      <c r="F134" s="96"/>
      <c r="G134" s="96"/>
      <c r="H134" s="96"/>
      <c r="I134" s="96"/>
    </row>
    <row r="135" spans="2:9" s="10" customFormat="1" x14ac:dyDescent="0.25">
      <c r="B135" s="44"/>
      <c r="C135" s="84"/>
      <c r="D135" s="71"/>
      <c r="E135" s="96"/>
      <c r="F135" s="96"/>
      <c r="G135" s="96"/>
      <c r="H135" s="96"/>
      <c r="I135" s="96"/>
    </row>
    <row r="136" spans="2:9" s="10" customFormat="1" x14ac:dyDescent="0.25">
      <c r="B136" s="44"/>
      <c r="C136" s="84"/>
      <c r="D136" s="71"/>
      <c r="E136" s="96"/>
      <c r="F136" s="96"/>
      <c r="G136" s="96"/>
      <c r="H136" s="96"/>
      <c r="I136" s="96"/>
    </row>
    <row r="137" spans="2:9" s="10" customFormat="1" x14ac:dyDescent="0.25">
      <c r="B137" s="44"/>
      <c r="C137" s="84"/>
      <c r="D137" s="71"/>
      <c r="E137" s="96"/>
      <c r="F137" s="96"/>
      <c r="G137" s="96"/>
      <c r="H137" s="96"/>
      <c r="I137" s="96"/>
    </row>
    <row r="138" spans="2:9" s="10" customFormat="1" x14ac:dyDescent="0.25">
      <c r="B138" s="44"/>
      <c r="C138" s="84"/>
      <c r="D138" s="71"/>
      <c r="E138" s="96"/>
      <c r="F138" s="96"/>
      <c r="G138" s="96"/>
      <c r="H138" s="96"/>
      <c r="I138" s="96"/>
    </row>
    <row r="139" spans="2:9" s="10" customFormat="1" x14ac:dyDescent="0.25">
      <c r="B139" s="44"/>
      <c r="C139" s="84"/>
      <c r="D139" s="71"/>
      <c r="E139" s="96"/>
      <c r="F139" s="96"/>
      <c r="G139" s="96"/>
      <c r="H139" s="96"/>
      <c r="I139" s="96"/>
    </row>
    <row r="140" spans="2:9" s="10" customFormat="1" x14ac:dyDescent="0.25">
      <c r="B140" s="44"/>
      <c r="C140" s="84"/>
      <c r="D140" s="71"/>
      <c r="E140" s="96"/>
      <c r="F140" s="96"/>
      <c r="G140" s="96"/>
      <c r="H140" s="96"/>
      <c r="I140" s="96"/>
    </row>
    <row r="141" spans="2:9" s="10" customFormat="1" x14ac:dyDescent="0.25">
      <c r="B141" s="44"/>
      <c r="C141" s="84"/>
      <c r="D141" s="71"/>
      <c r="E141" s="96"/>
      <c r="F141" s="96"/>
      <c r="G141" s="96"/>
      <c r="H141" s="96"/>
      <c r="I141" s="96"/>
    </row>
    <row r="142" spans="2:9" s="10" customFormat="1" x14ac:dyDescent="0.25">
      <c r="B142" s="44"/>
      <c r="C142" s="84"/>
      <c r="D142" s="71"/>
      <c r="E142" s="96"/>
      <c r="F142" s="96"/>
      <c r="G142" s="96"/>
      <c r="H142" s="96"/>
      <c r="I142" s="96"/>
    </row>
    <row r="143" spans="2:9" s="10" customFormat="1" x14ac:dyDescent="0.25">
      <c r="B143" s="44"/>
      <c r="C143" s="84"/>
      <c r="D143" s="71"/>
      <c r="E143" s="96"/>
      <c r="F143" s="96"/>
      <c r="G143" s="96"/>
      <c r="H143" s="96"/>
      <c r="I143" s="96"/>
    </row>
    <row r="144" spans="2:9" s="10" customFormat="1" x14ac:dyDescent="0.25">
      <c r="B144" s="44"/>
      <c r="C144" s="84"/>
      <c r="D144" s="71"/>
      <c r="E144" s="96"/>
      <c r="F144" s="96"/>
      <c r="G144" s="96"/>
      <c r="H144" s="96"/>
      <c r="I144" s="96"/>
    </row>
    <row r="145" spans="2:9" s="10" customFormat="1" x14ac:dyDescent="0.25">
      <c r="B145" s="44"/>
      <c r="C145" s="84"/>
      <c r="D145" s="71"/>
      <c r="E145" s="96"/>
      <c r="F145" s="96"/>
      <c r="G145" s="96"/>
      <c r="H145" s="96"/>
      <c r="I145" s="96"/>
    </row>
    <row r="146" spans="2:9" s="10" customFormat="1" x14ac:dyDescent="0.25">
      <c r="B146" s="44"/>
      <c r="C146" s="84"/>
      <c r="D146" s="71"/>
      <c r="E146" s="96"/>
      <c r="F146" s="96"/>
      <c r="G146" s="96"/>
      <c r="H146" s="96"/>
      <c r="I146" s="96"/>
    </row>
    <row r="147" spans="2:9" s="10" customFormat="1" x14ac:dyDescent="0.25">
      <c r="B147" s="44"/>
      <c r="C147" s="84"/>
      <c r="D147" s="71"/>
      <c r="E147" s="96"/>
      <c r="F147" s="96"/>
      <c r="G147" s="96"/>
      <c r="H147" s="96"/>
      <c r="I147" s="96"/>
    </row>
    <row r="148" spans="2:9" s="10" customFormat="1" x14ac:dyDescent="0.25">
      <c r="B148" s="44"/>
      <c r="C148" s="84"/>
      <c r="D148" s="71"/>
      <c r="E148" s="96"/>
      <c r="F148" s="96"/>
      <c r="G148" s="96"/>
      <c r="H148" s="96"/>
      <c r="I148" s="96"/>
    </row>
    <row r="149" spans="2:9" s="10" customFormat="1" x14ac:dyDescent="0.25">
      <c r="B149" s="44"/>
      <c r="C149" s="84"/>
      <c r="D149" s="71"/>
      <c r="E149" s="96"/>
      <c r="F149" s="96"/>
      <c r="G149" s="96"/>
      <c r="H149" s="96"/>
      <c r="I149" s="96"/>
    </row>
    <row r="150" spans="2:9" s="10" customFormat="1" x14ac:dyDescent="0.25">
      <c r="B150" s="44"/>
      <c r="C150" s="84"/>
      <c r="D150" s="71"/>
      <c r="E150" s="96"/>
      <c r="F150" s="96"/>
      <c r="G150" s="96"/>
      <c r="H150" s="96"/>
      <c r="I150" s="96"/>
    </row>
    <row r="151" spans="2:9" s="10" customFormat="1" x14ac:dyDescent="0.25">
      <c r="B151" s="44"/>
      <c r="C151" s="84"/>
      <c r="D151" s="71"/>
      <c r="E151" s="96"/>
      <c r="F151" s="96"/>
      <c r="G151" s="96"/>
      <c r="H151" s="96"/>
      <c r="I151" s="96"/>
    </row>
    <row r="152" spans="2:9" s="10" customFormat="1" x14ac:dyDescent="0.25">
      <c r="B152" s="44"/>
      <c r="C152" s="84"/>
      <c r="D152" s="71"/>
      <c r="E152" s="96"/>
      <c r="F152" s="96"/>
      <c r="G152" s="96"/>
      <c r="H152" s="96"/>
      <c r="I152" s="96"/>
    </row>
    <row r="153" spans="2:9" s="10" customFormat="1" x14ac:dyDescent="0.25">
      <c r="B153" s="44"/>
      <c r="C153" s="84"/>
      <c r="D153" s="71"/>
      <c r="E153" s="96"/>
      <c r="F153" s="96"/>
      <c r="G153" s="96"/>
      <c r="H153" s="96"/>
      <c r="I153" s="96"/>
    </row>
    <row r="154" spans="2:9" s="10" customFormat="1" x14ac:dyDescent="0.25">
      <c r="B154" s="44"/>
      <c r="C154" s="84"/>
      <c r="D154" s="71"/>
      <c r="E154" s="96"/>
      <c r="F154" s="96"/>
      <c r="G154" s="96"/>
      <c r="H154" s="96"/>
      <c r="I154" s="96"/>
    </row>
    <row r="155" spans="2:9" s="10" customFormat="1" x14ac:dyDescent="0.25">
      <c r="B155" s="44"/>
      <c r="C155" s="84"/>
      <c r="D155" s="71"/>
      <c r="E155" s="96"/>
      <c r="F155" s="96"/>
      <c r="G155" s="96"/>
      <c r="H155" s="96"/>
      <c r="I155" s="96"/>
    </row>
    <row r="156" spans="2:9" s="10" customFormat="1" x14ac:dyDescent="0.25">
      <c r="B156" s="44"/>
      <c r="C156" s="84"/>
      <c r="D156" s="71"/>
      <c r="E156" s="96"/>
      <c r="F156" s="96"/>
      <c r="G156" s="96"/>
      <c r="H156" s="96"/>
      <c r="I156" s="96"/>
    </row>
    <row r="157" spans="2:9" s="10" customFormat="1" x14ac:dyDescent="0.25">
      <c r="B157" s="44"/>
      <c r="C157" s="84"/>
      <c r="D157" s="71"/>
      <c r="E157" s="96"/>
      <c r="F157" s="96"/>
      <c r="G157" s="96"/>
      <c r="H157" s="96"/>
      <c r="I157" s="96"/>
    </row>
    <row r="158" spans="2:9" s="10" customFormat="1" x14ac:dyDescent="0.25">
      <c r="B158" s="44"/>
      <c r="C158" s="84"/>
      <c r="D158" s="71"/>
      <c r="E158" s="96"/>
      <c r="F158" s="96"/>
      <c r="G158" s="96"/>
      <c r="H158" s="96"/>
      <c r="I158" s="96"/>
    </row>
    <row r="159" spans="2:9" s="10" customFormat="1" x14ac:dyDescent="0.25">
      <c r="B159" s="44"/>
      <c r="C159" s="84"/>
      <c r="D159" s="71"/>
      <c r="E159" s="96"/>
      <c r="F159" s="96"/>
      <c r="G159" s="96"/>
      <c r="H159" s="96"/>
      <c r="I159" s="96"/>
    </row>
    <row r="160" spans="2:9" s="10" customFormat="1" x14ac:dyDescent="0.25">
      <c r="B160" s="44"/>
      <c r="C160" s="84"/>
      <c r="D160" s="71"/>
      <c r="E160" s="96"/>
      <c r="F160" s="96"/>
      <c r="G160" s="96"/>
      <c r="H160" s="96"/>
      <c r="I160" s="96"/>
    </row>
    <row r="161" spans="2:9" s="10" customFormat="1" x14ac:dyDescent="0.25">
      <c r="B161" s="44"/>
      <c r="C161" s="84"/>
      <c r="D161" s="71"/>
      <c r="E161" s="96"/>
      <c r="F161" s="96"/>
      <c r="G161" s="96"/>
      <c r="H161" s="96"/>
      <c r="I161" s="96"/>
    </row>
    <row r="162" spans="2:9" s="10" customFormat="1" x14ac:dyDescent="0.25">
      <c r="B162" s="44"/>
      <c r="C162" s="84"/>
      <c r="D162" s="71"/>
      <c r="E162" s="96"/>
      <c r="F162" s="96"/>
      <c r="G162" s="96"/>
      <c r="H162" s="96"/>
      <c r="I162" s="96"/>
    </row>
    <row r="163" spans="2:9" s="10" customFormat="1" x14ac:dyDescent="0.25">
      <c r="B163" s="44"/>
      <c r="C163" s="84"/>
      <c r="D163" s="71"/>
      <c r="E163" s="96"/>
      <c r="F163" s="96"/>
      <c r="G163" s="96"/>
      <c r="H163" s="96"/>
      <c r="I163" s="96"/>
    </row>
    <row r="164" spans="2:9" s="10" customFormat="1" x14ac:dyDescent="0.25">
      <c r="B164" s="44"/>
      <c r="C164" s="84"/>
      <c r="D164" s="71"/>
      <c r="E164" s="96"/>
      <c r="F164" s="96"/>
      <c r="G164" s="96"/>
      <c r="H164" s="96"/>
      <c r="I164" s="96"/>
    </row>
    <row r="165" spans="2:9" s="10" customFormat="1" x14ac:dyDescent="0.25">
      <c r="B165" s="44"/>
      <c r="C165" s="84"/>
      <c r="D165" s="71"/>
      <c r="E165" s="96"/>
      <c r="F165" s="96"/>
      <c r="G165" s="96"/>
      <c r="H165" s="96"/>
      <c r="I165" s="96"/>
    </row>
    <row r="166" spans="2:9" s="10" customFormat="1" x14ac:dyDescent="0.25">
      <c r="B166" s="44"/>
      <c r="C166" s="84"/>
      <c r="D166" s="71"/>
      <c r="E166" s="96"/>
      <c r="F166" s="96"/>
      <c r="G166" s="96"/>
      <c r="H166" s="96"/>
      <c r="I166" s="96"/>
    </row>
    <row r="167" spans="2:9" s="10" customFormat="1" x14ac:dyDescent="0.25">
      <c r="B167" s="44"/>
      <c r="C167" s="84"/>
      <c r="D167" s="71"/>
      <c r="E167" s="96"/>
      <c r="F167" s="96"/>
      <c r="G167" s="96"/>
      <c r="H167" s="96"/>
      <c r="I167" s="96"/>
    </row>
    <row r="168" spans="2:9" s="10" customFormat="1" x14ac:dyDescent="0.25">
      <c r="B168" s="44"/>
      <c r="C168" s="84"/>
      <c r="D168" s="71"/>
      <c r="E168" s="96"/>
      <c r="F168" s="96"/>
      <c r="G168" s="96"/>
      <c r="H168" s="96"/>
      <c r="I168" s="96"/>
    </row>
    <row r="169" spans="2:9" s="10" customFormat="1" x14ac:dyDescent="0.25">
      <c r="B169" s="44"/>
      <c r="C169" s="84"/>
      <c r="D169" s="71"/>
      <c r="E169" s="96"/>
      <c r="F169" s="96"/>
      <c r="G169" s="96"/>
      <c r="H169" s="96"/>
      <c r="I169" s="96"/>
    </row>
    <row r="170" spans="2:9" s="10" customFormat="1" x14ac:dyDescent="0.25">
      <c r="B170" s="44"/>
      <c r="C170" s="84"/>
      <c r="D170" s="71"/>
      <c r="E170" s="96"/>
      <c r="F170" s="96"/>
      <c r="G170" s="96"/>
      <c r="H170" s="96"/>
      <c r="I170" s="96"/>
    </row>
    <row r="171" spans="2:9" s="10" customFormat="1" x14ac:dyDescent="0.25">
      <c r="B171" s="44"/>
      <c r="C171" s="84"/>
      <c r="D171" s="71"/>
      <c r="E171" s="96"/>
      <c r="F171" s="96"/>
      <c r="G171" s="96"/>
      <c r="H171" s="96"/>
      <c r="I171" s="96"/>
    </row>
    <row r="172" spans="2:9" s="10" customFormat="1" x14ac:dyDescent="0.25">
      <c r="B172" s="44"/>
      <c r="C172" s="84"/>
      <c r="D172" s="71"/>
      <c r="E172" s="96"/>
      <c r="F172" s="96"/>
      <c r="G172" s="96"/>
      <c r="H172" s="96"/>
      <c r="I172" s="96"/>
    </row>
    <row r="173" spans="2:9" s="10" customFormat="1" x14ac:dyDescent="0.25">
      <c r="B173" s="44"/>
      <c r="C173" s="84"/>
      <c r="D173" s="71"/>
      <c r="E173" s="96"/>
      <c r="F173" s="96"/>
      <c r="G173" s="96"/>
      <c r="H173" s="96"/>
      <c r="I173" s="96"/>
    </row>
    <row r="174" spans="2:9" s="10" customFormat="1" x14ac:dyDescent="0.25">
      <c r="B174" s="44"/>
      <c r="C174" s="84"/>
      <c r="D174" s="71"/>
      <c r="E174" s="96"/>
      <c r="F174" s="96"/>
      <c r="G174" s="96"/>
      <c r="H174" s="96"/>
      <c r="I174" s="96"/>
    </row>
    <row r="175" spans="2:9" s="10" customFormat="1" x14ac:dyDescent="0.25">
      <c r="B175" s="44"/>
      <c r="C175" s="84"/>
      <c r="D175" s="71"/>
      <c r="E175" s="96"/>
      <c r="F175" s="96"/>
      <c r="G175" s="96"/>
      <c r="H175" s="96"/>
      <c r="I175" s="96"/>
    </row>
    <row r="176" spans="2:9" s="10" customFormat="1" x14ac:dyDescent="0.25">
      <c r="B176" s="44"/>
      <c r="C176" s="84"/>
      <c r="D176" s="71"/>
      <c r="E176" s="96"/>
      <c r="F176" s="96"/>
      <c r="G176" s="96"/>
      <c r="H176" s="96"/>
      <c r="I176" s="96"/>
    </row>
    <row r="177" spans="2:9" s="10" customFormat="1" x14ac:dyDescent="0.25">
      <c r="B177" s="44"/>
      <c r="C177" s="84"/>
      <c r="D177" s="71"/>
      <c r="E177" s="96"/>
      <c r="F177" s="96"/>
      <c r="G177" s="96"/>
      <c r="H177" s="96"/>
      <c r="I177" s="96"/>
    </row>
    <row r="178" spans="2:9" s="10" customFormat="1" x14ac:dyDescent="0.25">
      <c r="B178" s="44"/>
      <c r="C178" s="84"/>
      <c r="D178" s="71"/>
      <c r="E178" s="96"/>
      <c r="F178" s="96"/>
      <c r="G178" s="96"/>
      <c r="H178" s="96"/>
      <c r="I178" s="96"/>
    </row>
    <row r="179" spans="2:9" s="10" customFormat="1" x14ac:dyDescent="0.25">
      <c r="B179" s="44"/>
      <c r="C179" s="84"/>
      <c r="D179" s="71"/>
      <c r="E179" s="96"/>
      <c r="F179" s="96"/>
      <c r="G179" s="96"/>
      <c r="H179" s="96"/>
      <c r="I179" s="96"/>
    </row>
    <row r="180" spans="2:9" s="10" customFormat="1" x14ac:dyDescent="0.25">
      <c r="B180" s="44"/>
      <c r="C180" s="84"/>
      <c r="D180" s="71"/>
      <c r="E180" s="96"/>
      <c r="F180" s="96"/>
      <c r="G180" s="96"/>
      <c r="H180" s="96"/>
      <c r="I180" s="96"/>
    </row>
    <row r="181" spans="2:9" s="10" customFormat="1" x14ac:dyDescent="0.25">
      <c r="B181" s="44"/>
      <c r="C181" s="84"/>
      <c r="D181" s="71"/>
      <c r="E181" s="96"/>
      <c r="F181" s="96"/>
      <c r="G181" s="96"/>
      <c r="H181" s="96"/>
      <c r="I181" s="96"/>
    </row>
    <row r="182" spans="2:9" s="10" customFormat="1" x14ac:dyDescent="0.25">
      <c r="B182" s="44"/>
      <c r="C182" s="84"/>
      <c r="D182" s="71"/>
      <c r="E182" s="96"/>
      <c r="F182" s="96"/>
      <c r="G182" s="96"/>
      <c r="H182" s="96"/>
      <c r="I182" s="96"/>
    </row>
    <row r="183" spans="2:9" s="10" customFormat="1" x14ac:dyDescent="0.25">
      <c r="B183" s="44"/>
      <c r="C183" s="84"/>
      <c r="D183" s="71"/>
      <c r="E183" s="96"/>
      <c r="F183" s="96"/>
      <c r="G183" s="96"/>
      <c r="H183" s="96"/>
      <c r="I183" s="96"/>
    </row>
    <row r="184" spans="2:9" s="10" customFormat="1" x14ac:dyDescent="0.25">
      <c r="B184" s="44"/>
      <c r="C184" s="84"/>
      <c r="D184" s="71"/>
      <c r="E184" s="96"/>
      <c r="F184" s="96"/>
      <c r="G184" s="96"/>
      <c r="H184" s="96"/>
      <c r="I184" s="96"/>
    </row>
    <row r="185" spans="2:9" s="10" customFormat="1" x14ac:dyDescent="0.25">
      <c r="B185" s="44"/>
      <c r="C185" s="84"/>
      <c r="D185" s="71"/>
      <c r="E185" s="96"/>
      <c r="F185" s="96"/>
      <c r="G185" s="96"/>
      <c r="H185" s="96"/>
      <c r="I185" s="96"/>
    </row>
    <row r="186" spans="2:9" s="10" customFormat="1" x14ac:dyDescent="0.25">
      <c r="B186" s="44"/>
      <c r="C186" s="84"/>
      <c r="D186" s="71"/>
      <c r="E186" s="96"/>
      <c r="F186" s="96"/>
      <c r="G186" s="96"/>
      <c r="H186" s="96"/>
      <c r="I186" s="96"/>
    </row>
    <row r="187" spans="2:9" s="10" customFormat="1" x14ac:dyDescent="0.25">
      <c r="B187" s="44"/>
      <c r="C187" s="84"/>
      <c r="D187" s="71"/>
      <c r="E187" s="96"/>
      <c r="F187" s="96"/>
      <c r="G187" s="96"/>
      <c r="H187" s="96"/>
      <c r="I187" s="96"/>
    </row>
    <row r="188" spans="2:9" s="10" customFormat="1" x14ac:dyDescent="0.25">
      <c r="B188" s="44"/>
      <c r="C188" s="84"/>
      <c r="D188" s="71"/>
      <c r="E188" s="96"/>
      <c r="F188" s="96"/>
      <c r="G188" s="96"/>
      <c r="H188" s="96"/>
      <c r="I188" s="96"/>
    </row>
    <row r="189" spans="2:9" s="10" customFormat="1" x14ac:dyDescent="0.25">
      <c r="B189" s="44"/>
      <c r="C189" s="84"/>
      <c r="D189" s="71"/>
      <c r="E189" s="96"/>
      <c r="F189" s="96"/>
      <c r="G189" s="96"/>
      <c r="H189" s="96"/>
      <c r="I189" s="96"/>
    </row>
    <row r="190" spans="2:9" s="10" customFormat="1" x14ac:dyDescent="0.25">
      <c r="B190" s="44"/>
      <c r="C190" s="84"/>
      <c r="D190" s="71"/>
      <c r="E190" s="96"/>
      <c r="F190" s="96"/>
      <c r="G190" s="96"/>
      <c r="H190" s="96"/>
      <c r="I190" s="96"/>
    </row>
    <row r="191" spans="2:9" s="10" customFormat="1" x14ac:dyDescent="0.25">
      <c r="B191" s="44"/>
      <c r="C191" s="84"/>
      <c r="D191" s="71"/>
      <c r="E191" s="96"/>
      <c r="F191" s="96"/>
      <c r="G191" s="96"/>
      <c r="H191" s="96"/>
      <c r="I191" s="96"/>
    </row>
    <row r="192" spans="2:9" s="10" customFormat="1" x14ac:dyDescent="0.25">
      <c r="B192" s="44"/>
      <c r="C192" s="84"/>
      <c r="D192" s="71"/>
      <c r="E192" s="96"/>
      <c r="F192" s="96"/>
      <c r="G192" s="96"/>
      <c r="H192" s="96"/>
      <c r="I192" s="96"/>
    </row>
    <row r="193" spans="2:9" s="10" customFormat="1" x14ac:dyDescent="0.25">
      <c r="B193" s="44"/>
      <c r="C193" s="84"/>
      <c r="D193" s="71"/>
      <c r="E193" s="96"/>
      <c r="F193" s="96"/>
      <c r="G193" s="96"/>
      <c r="H193" s="96"/>
      <c r="I193" s="96"/>
    </row>
    <row r="194" spans="2:9" s="10" customFormat="1" x14ac:dyDescent="0.25">
      <c r="B194" s="44"/>
      <c r="C194" s="84"/>
      <c r="D194" s="71"/>
      <c r="E194" s="96"/>
      <c r="F194" s="96"/>
      <c r="G194" s="96"/>
      <c r="H194" s="96"/>
      <c r="I194" s="96"/>
    </row>
    <row r="195" spans="2:9" s="10" customFormat="1" x14ac:dyDescent="0.25">
      <c r="B195" s="44"/>
      <c r="C195" s="84"/>
      <c r="D195" s="71"/>
      <c r="E195" s="96"/>
      <c r="F195" s="96"/>
      <c r="G195" s="96"/>
      <c r="H195" s="96"/>
      <c r="I195" s="96"/>
    </row>
    <row r="196" spans="2:9" s="10" customFormat="1" x14ac:dyDescent="0.25">
      <c r="B196" s="44"/>
      <c r="C196" s="84"/>
      <c r="D196" s="71"/>
      <c r="E196" s="96"/>
      <c r="F196" s="96"/>
      <c r="G196" s="96"/>
      <c r="H196" s="96"/>
      <c r="I196" s="96"/>
    </row>
    <row r="197" spans="2:9" s="10" customFormat="1" x14ac:dyDescent="0.25">
      <c r="B197" s="44"/>
      <c r="C197" s="84"/>
      <c r="D197" s="71"/>
      <c r="E197" s="96"/>
      <c r="F197" s="96"/>
      <c r="G197" s="96"/>
      <c r="H197" s="96"/>
      <c r="I197" s="96"/>
    </row>
    <row r="198" spans="2:9" s="10" customFormat="1" x14ac:dyDescent="0.25">
      <c r="B198" s="44"/>
      <c r="C198" s="84"/>
      <c r="D198" s="71"/>
      <c r="E198" s="96"/>
      <c r="F198" s="96"/>
      <c r="G198" s="96"/>
      <c r="H198" s="96"/>
      <c r="I198" s="96"/>
    </row>
    <row r="199" spans="2:9" s="10" customFormat="1" x14ac:dyDescent="0.25">
      <c r="B199" s="44"/>
      <c r="C199" s="84"/>
      <c r="D199" s="71"/>
      <c r="E199" s="96"/>
      <c r="F199" s="96"/>
      <c r="G199" s="96"/>
      <c r="H199" s="96"/>
      <c r="I199" s="96"/>
    </row>
    <row r="200" spans="2:9" s="10" customFormat="1" x14ac:dyDescent="0.25">
      <c r="B200" s="44"/>
      <c r="C200" s="84"/>
      <c r="D200" s="71"/>
      <c r="E200" s="96"/>
      <c r="F200" s="96"/>
      <c r="G200" s="96"/>
      <c r="H200" s="96"/>
      <c r="I200" s="96"/>
    </row>
    <row r="201" spans="2:9" s="10" customFormat="1" x14ac:dyDescent="0.25">
      <c r="B201" s="44"/>
      <c r="C201" s="84"/>
      <c r="D201" s="71"/>
      <c r="E201" s="96"/>
      <c r="F201" s="96"/>
      <c r="G201" s="96"/>
      <c r="H201" s="96"/>
      <c r="I201" s="96"/>
    </row>
    <row r="202" spans="2:9" s="10" customFormat="1" x14ac:dyDescent="0.25">
      <c r="B202" s="44"/>
      <c r="C202" s="84"/>
      <c r="D202" s="71"/>
      <c r="E202" s="96"/>
      <c r="F202" s="96"/>
      <c r="G202" s="96"/>
      <c r="H202" s="96"/>
      <c r="I202" s="96"/>
    </row>
    <row r="203" spans="2:9" s="10" customFormat="1" x14ac:dyDescent="0.25">
      <c r="B203" s="44"/>
      <c r="C203" s="84"/>
      <c r="D203" s="71"/>
      <c r="E203" s="96"/>
      <c r="F203" s="96"/>
      <c r="G203" s="96"/>
      <c r="H203" s="96"/>
      <c r="I203" s="96"/>
    </row>
    <row r="204" spans="2:9" s="10" customFormat="1" x14ac:dyDescent="0.25">
      <c r="B204" s="44"/>
      <c r="C204" s="84"/>
      <c r="D204" s="71"/>
      <c r="E204" s="96"/>
      <c r="F204" s="96"/>
      <c r="G204" s="96"/>
      <c r="H204" s="96"/>
      <c r="I204" s="96"/>
    </row>
    <row r="205" spans="2:9" s="10" customFormat="1" x14ac:dyDescent="0.25">
      <c r="B205" s="44"/>
      <c r="C205" s="84"/>
      <c r="D205" s="71"/>
      <c r="E205" s="96"/>
      <c r="F205" s="96"/>
      <c r="G205" s="96"/>
      <c r="H205" s="96"/>
      <c r="I205" s="96"/>
    </row>
    <row r="206" spans="2:9" s="10" customFormat="1" x14ac:dyDescent="0.25">
      <c r="B206" s="44"/>
      <c r="C206" s="84"/>
      <c r="D206" s="71"/>
      <c r="E206" s="96"/>
      <c r="F206" s="96"/>
      <c r="G206" s="96"/>
      <c r="H206" s="96"/>
      <c r="I206" s="96"/>
    </row>
    <row r="207" spans="2:9" s="10" customFormat="1" x14ac:dyDescent="0.25">
      <c r="B207" s="44"/>
      <c r="C207" s="84"/>
      <c r="D207" s="71"/>
      <c r="E207" s="96"/>
      <c r="F207" s="96"/>
      <c r="G207" s="96"/>
      <c r="H207" s="96"/>
      <c r="I207" s="96"/>
    </row>
    <row r="208" spans="2:9" s="10" customFormat="1" x14ac:dyDescent="0.25">
      <c r="B208" s="44"/>
      <c r="C208" s="84"/>
      <c r="D208" s="71"/>
      <c r="E208" s="96"/>
      <c r="F208" s="96"/>
      <c r="G208" s="96"/>
      <c r="H208" s="96"/>
      <c r="I208" s="96"/>
    </row>
    <row r="209" spans="2:9" s="10" customFormat="1" x14ac:dyDescent="0.25">
      <c r="B209" s="44"/>
      <c r="C209" s="84"/>
      <c r="D209" s="71"/>
      <c r="E209" s="96"/>
      <c r="F209" s="96"/>
      <c r="G209" s="96"/>
      <c r="H209" s="96"/>
      <c r="I209" s="96"/>
    </row>
    <row r="210" spans="2:9" s="10" customFormat="1" x14ac:dyDescent="0.25">
      <c r="B210" s="44"/>
      <c r="C210" s="84"/>
      <c r="D210" s="71"/>
      <c r="E210" s="96"/>
      <c r="F210" s="96"/>
      <c r="G210" s="96"/>
      <c r="H210" s="96"/>
      <c r="I210" s="96"/>
    </row>
    <row r="211" spans="2:9" s="10" customFormat="1" x14ac:dyDescent="0.25">
      <c r="B211" s="44"/>
      <c r="C211" s="84"/>
      <c r="D211" s="71"/>
      <c r="E211" s="96"/>
      <c r="F211" s="96"/>
      <c r="G211" s="96"/>
      <c r="H211" s="96"/>
      <c r="I211" s="96"/>
    </row>
    <row r="212" spans="2:9" s="10" customFormat="1" x14ac:dyDescent="0.25">
      <c r="B212" s="44"/>
      <c r="C212" s="84"/>
      <c r="D212" s="71"/>
      <c r="E212" s="96"/>
      <c r="F212" s="96"/>
      <c r="G212" s="96"/>
      <c r="H212" s="96"/>
      <c r="I212" s="96"/>
    </row>
    <row r="213" spans="2:9" s="10" customFormat="1" x14ac:dyDescent="0.25">
      <c r="B213" s="44"/>
      <c r="C213" s="84"/>
      <c r="D213" s="71"/>
      <c r="E213" s="96"/>
      <c r="F213" s="96"/>
      <c r="G213" s="96"/>
      <c r="H213" s="96"/>
      <c r="I213" s="96"/>
    </row>
    <row r="214" spans="2:9" s="10" customFormat="1" x14ac:dyDescent="0.25">
      <c r="B214" s="44"/>
      <c r="C214" s="84"/>
      <c r="D214" s="71"/>
      <c r="E214" s="96"/>
      <c r="F214" s="96"/>
      <c r="G214" s="96"/>
      <c r="H214" s="96"/>
      <c r="I214" s="96"/>
    </row>
    <row r="215" spans="2:9" s="10" customFormat="1" x14ac:dyDescent="0.25">
      <c r="B215" s="44"/>
      <c r="C215" s="84"/>
      <c r="D215" s="71"/>
      <c r="E215" s="96"/>
      <c r="F215" s="96"/>
      <c r="G215" s="96"/>
      <c r="H215" s="96"/>
      <c r="I215" s="96"/>
    </row>
    <row r="216" spans="2:9" s="10" customFormat="1" x14ac:dyDescent="0.25">
      <c r="B216" s="44"/>
      <c r="C216" s="84"/>
      <c r="D216" s="71"/>
      <c r="E216" s="96"/>
      <c r="F216" s="96"/>
      <c r="G216" s="96"/>
      <c r="H216" s="96"/>
      <c r="I216" s="96"/>
    </row>
    <row r="217" spans="2:9" s="10" customFormat="1" x14ac:dyDescent="0.25">
      <c r="B217" s="44"/>
      <c r="C217" s="84"/>
      <c r="D217" s="71"/>
      <c r="E217" s="96"/>
      <c r="F217" s="96"/>
      <c r="G217" s="96"/>
      <c r="H217" s="96"/>
      <c r="I217" s="96"/>
    </row>
    <row r="218" spans="2:9" s="10" customFormat="1" x14ac:dyDescent="0.25">
      <c r="B218" s="44"/>
      <c r="C218" s="84"/>
      <c r="D218" s="71"/>
      <c r="E218" s="96"/>
      <c r="F218" s="96"/>
      <c r="G218" s="96"/>
      <c r="H218" s="96"/>
      <c r="I218" s="96"/>
    </row>
    <row r="219" spans="2:9" s="10" customFormat="1" x14ac:dyDescent="0.25">
      <c r="B219" s="44"/>
      <c r="C219" s="84"/>
      <c r="D219" s="71"/>
      <c r="E219" s="96"/>
      <c r="F219" s="96"/>
      <c r="G219" s="96"/>
      <c r="H219" s="96"/>
      <c r="I219" s="96"/>
    </row>
    <row r="220" spans="2:9" s="10" customFormat="1" x14ac:dyDescent="0.25">
      <c r="B220" s="44"/>
      <c r="C220" s="84"/>
      <c r="D220" s="71"/>
      <c r="E220" s="96"/>
      <c r="F220" s="96"/>
      <c r="G220" s="96"/>
      <c r="H220" s="96"/>
      <c r="I220" s="96"/>
    </row>
    <row r="221" spans="2:9" s="10" customFormat="1" x14ac:dyDescent="0.25">
      <c r="B221" s="44"/>
      <c r="C221" s="84"/>
      <c r="D221" s="71"/>
      <c r="E221" s="96"/>
      <c r="F221" s="96"/>
      <c r="G221" s="96"/>
      <c r="H221" s="96"/>
      <c r="I221" s="96"/>
    </row>
    <row r="222" spans="2:9" s="10" customFormat="1" x14ac:dyDescent="0.25">
      <c r="B222" s="44"/>
      <c r="C222" s="84"/>
      <c r="D222" s="71"/>
      <c r="E222" s="96"/>
      <c r="F222" s="96"/>
      <c r="G222" s="96"/>
      <c r="H222" s="96"/>
      <c r="I222" s="96"/>
    </row>
    <row r="223" spans="2:9" s="10" customFormat="1" x14ac:dyDescent="0.25">
      <c r="B223" s="44"/>
      <c r="C223" s="84"/>
      <c r="D223" s="71"/>
      <c r="E223" s="96"/>
      <c r="F223" s="96"/>
      <c r="G223" s="96"/>
      <c r="H223" s="96"/>
      <c r="I223" s="96"/>
    </row>
    <row r="224" spans="2:9" s="10" customFormat="1" x14ac:dyDescent="0.25">
      <c r="B224" s="44"/>
      <c r="C224" s="84"/>
      <c r="D224" s="71"/>
      <c r="E224" s="96"/>
      <c r="F224" s="96"/>
      <c r="G224" s="96"/>
      <c r="H224" s="96"/>
      <c r="I224" s="96"/>
    </row>
    <row r="225" spans="2:9" s="10" customFormat="1" x14ac:dyDescent="0.25">
      <c r="B225" s="44"/>
      <c r="C225" s="84"/>
      <c r="D225" s="71"/>
      <c r="E225" s="96"/>
      <c r="F225" s="96"/>
      <c r="G225" s="96"/>
      <c r="H225" s="96"/>
      <c r="I225" s="96"/>
    </row>
    <row r="226" spans="2:9" s="10" customFormat="1" x14ac:dyDescent="0.25">
      <c r="B226" s="44"/>
      <c r="C226" s="84"/>
      <c r="D226" s="71"/>
      <c r="E226" s="96"/>
      <c r="F226" s="96"/>
      <c r="G226" s="96"/>
      <c r="H226" s="96"/>
      <c r="I226" s="96"/>
    </row>
    <row r="227" spans="2:9" s="10" customFormat="1" x14ac:dyDescent="0.25">
      <c r="B227" s="44"/>
      <c r="C227" s="84"/>
      <c r="D227" s="71"/>
      <c r="E227" s="96"/>
      <c r="F227" s="96"/>
      <c r="G227" s="96"/>
      <c r="H227" s="96"/>
      <c r="I227" s="96"/>
    </row>
    <row r="228" spans="2:9" s="10" customFormat="1" x14ac:dyDescent="0.25">
      <c r="B228" s="44"/>
      <c r="C228" s="84"/>
      <c r="D228" s="71"/>
      <c r="E228" s="96"/>
      <c r="F228" s="96"/>
      <c r="G228" s="96"/>
      <c r="H228" s="96"/>
      <c r="I228" s="96"/>
    </row>
    <row r="229" spans="2:9" s="10" customFormat="1" x14ac:dyDescent="0.25">
      <c r="B229" s="44"/>
      <c r="C229" s="84"/>
      <c r="D229" s="71"/>
      <c r="E229" s="96"/>
      <c r="F229" s="96"/>
      <c r="G229" s="96"/>
      <c r="H229" s="96"/>
      <c r="I229" s="96"/>
    </row>
    <row r="230" spans="2:9" s="10" customFormat="1" x14ac:dyDescent="0.25">
      <c r="B230" s="44"/>
      <c r="C230" s="84"/>
      <c r="D230" s="71"/>
      <c r="E230" s="96"/>
      <c r="F230" s="96"/>
      <c r="G230" s="96"/>
      <c r="H230" s="96"/>
      <c r="I230" s="96"/>
    </row>
    <row r="231" spans="2:9" s="10" customFormat="1" x14ac:dyDescent="0.25">
      <c r="B231" s="44"/>
      <c r="C231" s="84"/>
      <c r="D231" s="71"/>
      <c r="E231" s="96"/>
      <c r="F231" s="96"/>
      <c r="G231" s="96"/>
      <c r="H231" s="96"/>
      <c r="I231" s="96"/>
    </row>
    <row r="232" spans="2:9" s="10" customFormat="1" x14ac:dyDescent="0.25">
      <c r="B232" s="44"/>
      <c r="C232" s="84"/>
      <c r="D232" s="71"/>
      <c r="E232" s="96"/>
      <c r="F232" s="96"/>
      <c r="G232" s="96"/>
      <c r="H232" s="96"/>
      <c r="I232" s="96"/>
    </row>
  </sheetData>
  <mergeCells count="12">
    <mergeCell ref="B33:D33"/>
    <mergeCell ref="G33:H33"/>
    <mergeCell ref="G34:H34"/>
    <mergeCell ref="B39:D39"/>
    <mergeCell ref="G39:H39"/>
    <mergeCell ref="A5:I5"/>
    <mergeCell ref="A8:A9"/>
    <mergeCell ref="B8:B9"/>
    <mergeCell ref="C8:D8"/>
    <mergeCell ref="E8:E9"/>
    <mergeCell ref="F8:H8"/>
    <mergeCell ref="I8:I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topLeftCell="A16" workbookViewId="0">
      <selection activeCell="G21" sqref="G21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0" width="9.140625" style="1"/>
    <col min="11" max="11" width="9.5703125" style="1" bestFit="1" customWidth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44" t="s">
        <v>15</v>
      </c>
      <c r="B1" s="33"/>
      <c r="C1" s="123"/>
      <c r="D1" s="61"/>
      <c r="E1" s="140"/>
      <c r="F1" s="85"/>
      <c r="G1" s="85"/>
      <c r="H1" s="85"/>
      <c r="I1" s="110" t="s">
        <v>0</v>
      </c>
    </row>
    <row r="2" spans="1:9" s="22" customFormat="1" ht="18.75" x14ac:dyDescent="0.3">
      <c r="A2" s="145" t="s">
        <v>16</v>
      </c>
      <c r="B2" s="34"/>
      <c r="C2" s="123"/>
      <c r="D2" s="61"/>
      <c r="E2" s="141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73" t="s">
        <v>37</v>
      </c>
      <c r="B4" s="173"/>
      <c r="C4" s="173"/>
      <c r="D4" s="173"/>
      <c r="E4" s="173"/>
      <c r="F4" s="173"/>
      <c r="G4" s="173"/>
      <c r="H4" s="173"/>
      <c r="I4" s="173"/>
    </row>
    <row r="5" spans="1:9" ht="15" customHeight="1" x14ac:dyDescent="0.25"/>
    <row r="6" spans="1:9" s="3" customFormat="1" ht="18" customHeight="1" x14ac:dyDescent="0.25">
      <c r="A6" s="182" t="s">
        <v>1</v>
      </c>
      <c r="B6" s="175" t="s">
        <v>2</v>
      </c>
      <c r="C6" s="176" t="s">
        <v>3</v>
      </c>
      <c r="D6" s="176"/>
      <c r="E6" s="176" t="s">
        <v>4</v>
      </c>
      <c r="F6" s="176" t="s">
        <v>5</v>
      </c>
      <c r="G6" s="176"/>
      <c r="H6" s="176"/>
      <c r="I6" s="176" t="s">
        <v>6</v>
      </c>
    </row>
    <row r="7" spans="1:9" s="3" customFormat="1" ht="17.25" customHeight="1" x14ac:dyDescent="0.25">
      <c r="A7" s="182"/>
      <c r="B7" s="175"/>
      <c r="C7" s="125" t="s">
        <v>7</v>
      </c>
      <c r="D7" s="64" t="s">
        <v>8</v>
      </c>
      <c r="E7" s="176"/>
      <c r="F7" s="101" t="s">
        <v>7</v>
      </c>
      <c r="G7" s="101" t="s">
        <v>9</v>
      </c>
      <c r="H7" s="101" t="s">
        <v>10</v>
      </c>
      <c r="I7" s="176"/>
    </row>
    <row r="8" spans="1:9" s="7" customFormat="1" ht="26.25" customHeight="1" x14ac:dyDescent="0.25">
      <c r="A8" s="147"/>
      <c r="B8" s="37"/>
      <c r="C8" s="126"/>
      <c r="D8" s="65"/>
      <c r="E8" s="103" t="s">
        <v>38</v>
      </c>
      <c r="F8" s="87"/>
      <c r="G8" s="87"/>
      <c r="H8" s="87"/>
      <c r="I8" s="112">
        <v>65894</v>
      </c>
    </row>
    <row r="9" spans="1:9" s="7" customFormat="1" ht="24.95" customHeight="1" x14ac:dyDescent="0.25">
      <c r="A9" s="154">
        <v>1</v>
      </c>
      <c r="B9" s="122">
        <v>43469</v>
      </c>
      <c r="C9" s="127">
        <v>1</v>
      </c>
      <c r="D9" s="116"/>
      <c r="E9" s="120" t="s">
        <v>42</v>
      </c>
      <c r="F9" s="117">
        <v>337110</v>
      </c>
      <c r="G9" s="117"/>
      <c r="H9" s="117"/>
      <c r="I9" s="118">
        <f>I8+F9-G9</f>
        <v>403004</v>
      </c>
    </row>
    <row r="10" spans="1:9" s="16" customFormat="1" ht="24.95" customHeight="1" x14ac:dyDescent="0.25">
      <c r="A10" s="154">
        <v>2</v>
      </c>
      <c r="B10" s="119">
        <v>43469</v>
      </c>
      <c r="C10" s="127"/>
      <c r="D10" s="134">
        <v>1</v>
      </c>
      <c r="E10" s="120" t="s">
        <v>33</v>
      </c>
      <c r="F10" s="121"/>
      <c r="G10" s="117">
        <v>100000</v>
      </c>
      <c r="H10" s="117"/>
      <c r="I10" s="118">
        <f t="shared" ref="I10:I33" si="0">I9+F10-G10</f>
        <v>303004</v>
      </c>
    </row>
    <row r="11" spans="1:9" s="16" customFormat="1" ht="24.95" customHeight="1" x14ac:dyDescent="0.25">
      <c r="A11" s="154">
        <v>3</v>
      </c>
      <c r="B11" s="119">
        <v>44238</v>
      </c>
      <c r="C11" s="127">
        <v>2</v>
      </c>
      <c r="D11" s="134"/>
      <c r="E11" s="120" t="s">
        <v>43</v>
      </c>
      <c r="F11" s="117">
        <v>337110</v>
      </c>
      <c r="G11" s="117"/>
      <c r="H11" s="117"/>
      <c r="I11" s="118">
        <f t="shared" si="0"/>
        <v>640114</v>
      </c>
    </row>
    <row r="12" spans="1:9" s="16" customFormat="1" ht="24.95" customHeight="1" x14ac:dyDescent="0.25">
      <c r="A12" s="154">
        <v>4</v>
      </c>
      <c r="B12" s="119">
        <v>43507</v>
      </c>
      <c r="C12" s="127"/>
      <c r="D12" s="134">
        <v>2</v>
      </c>
      <c r="E12" s="120" t="s">
        <v>33</v>
      </c>
      <c r="F12" s="121"/>
      <c r="G12" s="117">
        <v>100000</v>
      </c>
      <c r="H12" s="117"/>
      <c r="I12" s="118">
        <f t="shared" si="0"/>
        <v>540114</v>
      </c>
    </row>
    <row r="13" spans="1:9" s="16" customFormat="1" ht="24.95" customHeight="1" x14ac:dyDescent="0.25">
      <c r="A13" s="154">
        <v>5</v>
      </c>
      <c r="B13" s="119">
        <v>44259</v>
      </c>
      <c r="C13" s="127">
        <v>3</v>
      </c>
      <c r="D13" s="134"/>
      <c r="E13" s="120" t="s">
        <v>44</v>
      </c>
      <c r="F13" s="117">
        <v>337110</v>
      </c>
      <c r="G13" s="117"/>
      <c r="H13" s="117"/>
      <c r="I13" s="118">
        <f t="shared" si="0"/>
        <v>877224</v>
      </c>
    </row>
    <row r="14" spans="1:9" s="10" customFormat="1" ht="24.95" customHeight="1" x14ac:dyDescent="0.25">
      <c r="A14" s="154">
        <v>6</v>
      </c>
      <c r="B14" s="119">
        <v>43528</v>
      </c>
      <c r="C14" s="127"/>
      <c r="D14" s="134">
        <v>3</v>
      </c>
      <c r="E14" s="120" t="s">
        <v>33</v>
      </c>
      <c r="F14" s="121"/>
      <c r="G14" s="117">
        <v>100000</v>
      </c>
      <c r="H14" s="117"/>
      <c r="I14" s="118">
        <f t="shared" si="0"/>
        <v>777224</v>
      </c>
    </row>
    <row r="15" spans="1:9" s="10" customFormat="1" ht="24.95" customHeight="1" x14ac:dyDescent="0.25">
      <c r="A15" s="154">
        <v>7</v>
      </c>
      <c r="B15" s="122">
        <v>44291</v>
      </c>
      <c r="C15" s="127">
        <v>4</v>
      </c>
      <c r="D15" s="134"/>
      <c r="E15" s="120" t="s">
        <v>47</v>
      </c>
      <c r="F15" s="117">
        <v>337110</v>
      </c>
      <c r="G15" s="117"/>
      <c r="H15" s="117"/>
      <c r="I15" s="118">
        <f t="shared" si="0"/>
        <v>1114334</v>
      </c>
    </row>
    <row r="16" spans="1:9" s="16" customFormat="1" ht="24.95" customHeight="1" x14ac:dyDescent="0.25">
      <c r="A16" s="154">
        <v>8</v>
      </c>
      <c r="B16" s="122">
        <v>43560</v>
      </c>
      <c r="C16" s="127"/>
      <c r="D16" s="134">
        <v>4</v>
      </c>
      <c r="E16" s="120" t="s">
        <v>33</v>
      </c>
      <c r="F16" s="121"/>
      <c r="G16" s="117">
        <v>100000</v>
      </c>
      <c r="H16" s="117"/>
      <c r="I16" s="118">
        <f t="shared" si="0"/>
        <v>1014334</v>
      </c>
    </row>
    <row r="17" spans="1:9" s="10" customFormat="1" ht="24.95" customHeight="1" x14ac:dyDescent="0.25">
      <c r="A17" s="154">
        <v>9</v>
      </c>
      <c r="B17" s="122">
        <v>43223</v>
      </c>
      <c r="C17" s="127">
        <v>5</v>
      </c>
      <c r="D17" s="116"/>
      <c r="E17" s="120" t="s">
        <v>48</v>
      </c>
      <c r="F17" s="117">
        <v>337110</v>
      </c>
      <c r="G17" s="117"/>
      <c r="H17" s="117"/>
      <c r="I17" s="118">
        <f t="shared" si="0"/>
        <v>1351444</v>
      </c>
    </row>
    <row r="18" spans="1:9" s="10" customFormat="1" ht="24.95" customHeight="1" x14ac:dyDescent="0.25">
      <c r="A18" s="154">
        <v>10</v>
      </c>
      <c r="B18" s="122">
        <v>43588</v>
      </c>
      <c r="C18" s="127"/>
      <c r="D18" s="134">
        <v>5</v>
      </c>
      <c r="E18" s="120" t="s">
        <v>33</v>
      </c>
      <c r="F18" s="117"/>
      <c r="G18" s="117">
        <v>100000</v>
      </c>
      <c r="H18" s="117"/>
      <c r="I18" s="118">
        <f t="shared" si="0"/>
        <v>1251444</v>
      </c>
    </row>
    <row r="19" spans="1:9" s="10" customFormat="1" ht="24.95" customHeight="1" x14ac:dyDescent="0.25">
      <c r="A19" s="154">
        <v>11</v>
      </c>
      <c r="B19" s="122">
        <v>43619</v>
      </c>
      <c r="C19" s="127">
        <v>6</v>
      </c>
      <c r="D19" s="116"/>
      <c r="E19" s="120" t="s">
        <v>49</v>
      </c>
      <c r="F19" s="117">
        <v>337110</v>
      </c>
      <c r="G19" s="117"/>
      <c r="H19" s="117"/>
      <c r="I19" s="118">
        <f t="shared" si="0"/>
        <v>1588554</v>
      </c>
    </row>
    <row r="20" spans="1:9" s="16" customFormat="1" ht="24.95" customHeight="1" x14ac:dyDescent="0.25">
      <c r="A20" s="154">
        <v>12</v>
      </c>
      <c r="B20" s="41">
        <v>43619</v>
      </c>
      <c r="C20" s="128"/>
      <c r="D20" s="135">
        <v>6</v>
      </c>
      <c r="E20" s="79" t="s">
        <v>33</v>
      </c>
      <c r="F20" s="88"/>
      <c r="G20" s="117">
        <v>100000</v>
      </c>
      <c r="H20" s="91"/>
      <c r="I20" s="118">
        <f t="shared" si="0"/>
        <v>1488554</v>
      </c>
    </row>
    <row r="21" spans="1:9" s="16" customFormat="1" ht="24.95" customHeight="1" x14ac:dyDescent="0.25">
      <c r="A21" s="154">
        <v>13</v>
      </c>
      <c r="B21" s="41">
        <v>44380</v>
      </c>
      <c r="C21" s="128">
        <v>7</v>
      </c>
      <c r="D21" s="135"/>
      <c r="E21" s="120" t="s">
        <v>91</v>
      </c>
      <c r="F21" s="88">
        <v>363855</v>
      </c>
      <c r="G21" s="91"/>
      <c r="H21" s="91"/>
      <c r="I21" s="118">
        <f t="shared" si="0"/>
        <v>1852409</v>
      </c>
    </row>
    <row r="22" spans="1:9" s="16" customFormat="1" ht="24.95" customHeight="1" x14ac:dyDescent="0.25">
      <c r="A22" s="154">
        <v>14</v>
      </c>
      <c r="B22" s="41">
        <v>44380</v>
      </c>
      <c r="C22" s="128"/>
      <c r="D22" s="135">
        <v>7</v>
      </c>
      <c r="E22" s="79" t="s">
        <v>33</v>
      </c>
      <c r="F22" s="88"/>
      <c r="G22" s="117">
        <v>100000</v>
      </c>
      <c r="H22" s="91"/>
      <c r="I22" s="118">
        <f t="shared" si="0"/>
        <v>1752409</v>
      </c>
    </row>
    <row r="23" spans="1:9" s="16" customFormat="1" ht="24.95" customHeight="1" x14ac:dyDescent="0.25">
      <c r="A23" s="154">
        <v>15</v>
      </c>
      <c r="B23" s="41">
        <v>44412</v>
      </c>
      <c r="C23" s="128">
        <v>8</v>
      </c>
      <c r="D23" s="135"/>
      <c r="E23" s="120" t="s">
        <v>92</v>
      </c>
      <c r="F23" s="88">
        <v>363855</v>
      </c>
      <c r="G23" s="91"/>
      <c r="H23" s="91"/>
      <c r="I23" s="118">
        <f t="shared" si="0"/>
        <v>2116264</v>
      </c>
    </row>
    <row r="24" spans="1:9" s="16" customFormat="1" ht="24.95" customHeight="1" x14ac:dyDescent="0.25">
      <c r="A24" s="154">
        <v>16</v>
      </c>
      <c r="B24" s="41">
        <v>44412</v>
      </c>
      <c r="C24" s="128"/>
      <c r="D24" s="135">
        <v>8</v>
      </c>
      <c r="E24" s="79" t="s">
        <v>33</v>
      </c>
      <c r="F24" s="88"/>
      <c r="G24" s="117">
        <v>100000</v>
      </c>
      <c r="H24" s="91"/>
      <c r="I24" s="118">
        <f t="shared" si="0"/>
        <v>2016264</v>
      </c>
    </row>
    <row r="25" spans="1:9" s="16" customFormat="1" ht="24.95" customHeight="1" x14ac:dyDescent="0.25">
      <c r="A25" s="154">
        <v>17</v>
      </c>
      <c r="B25" s="41">
        <v>44444</v>
      </c>
      <c r="C25" s="128">
        <v>9</v>
      </c>
      <c r="D25" s="135"/>
      <c r="E25" s="120" t="s">
        <v>93</v>
      </c>
      <c r="F25" s="88">
        <v>363855</v>
      </c>
      <c r="G25" s="91"/>
      <c r="H25" s="91"/>
      <c r="I25" s="118">
        <f t="shared" si="0"/>
        <v>2380119</v>
      </c>
    </row>
    <row r="26" spans="1:9" ht="24.95" customHeight="1" x14ac:dyDescent="0.25">
      <c r="A26" s="154">
        <v>18</v>
      </c>
      <c r="B26" s="39">
        <v>44444</v>
      </c>
      <c r="C26" s="166"/>
      <c r="D26" s="167">
        <v>9</v>
      </c>
      <c r="E26" s="79" t="s">
        <v>33</v>
      </c>
      <c r="G26" s="117">
        <v>100000</v>
      </c>
      <c r="H26" s="89"/>
      <c r="I26" s="118">
        <f t="shared" si="0"/>
        <v>2280119</v>
      </c>
    </row>
    <row r="27" spans="1:9" ht="24.95" customHeight="1" x14ac:dyDescent="0.25">
      <c r="A27" s="154">
        <v>19</v>
      </c>
      <c r="B27" s="39">
        <v>44474</v>
      </c>
      <c r="C27" s="166">
        <v>10</v>
      </c>
      <c r="D27" s="167"/>
      <c r="E27" s="120" t="s">
        <v>94</v>
      </c>
      <c r="F27" s="88">
        <v>363855</v>
      </c>
      <c r="G27" s="89"/>
      <c r="H27" s="89"/>
      <c r="I27" s="118">
        <f t="shared" si="0"/>
        <v>2643974</v>
      </c>
    </row>
    <row r="28" spans="1:9" s="16" customFormat="1" ht="24.95" customHeight="1" x14ac:dyDescent="0.25">
      <c r="A28" s="154">
        <v>20</v>
      </c>
      <c r="B28" s="41">
        <v>44474</v>
      </c>
      <c r="C28" s="128"/>
      <c r="D28" s="135">
        <v>10</v>
      </c>
      <c r="E28" s="79" t="s">
        <v>33</v>
      </c>
      <c r="F28" s="88"/>
      <c r="G28" s="117">
        <v>100000</v>
      </c>
      <c r="H28" s="91"/>
      <c r="I28" s="118">
        <f t="shared" si="0"/>
        <v>2543974</v>
      </c>
    </row>
    <row r="29" spans="1:9" s="16" customFormat="1" ht="24.95" customHeight="1" x14ac:dyDescent="0.25">
      <c r="A29" s="154">
        <v>21</v>
      </c>
      <c r="B29" s="41">
        <v>44505</v>
      </c>
      <c r="C29" s="128">
        <v>11</v>
      </c>
      <c r="D29" s="135"/>
      <c r="E29" s="120" t="s">
        <v>95</v>
      </c>
      <c r="F29" s="88">
        <v>363855</v>
      </c>
      <c r="G29" s="91"/>
      <c r="H29" s="91"/>
      <c r="I29" s="118">
        <f t="shared" si="0"/>
        <v>2907829</v>
      </c>
    </row>
    <row r="30" spans="1:9" s="16" customFormat="1" ht="24.95" customHeight="1" x14ac:dyDescent="0.25">
      <c r="A30" s="154">
        <v>22</v>
      </c>
      <c r="B30" s="41">
        <v>44505</v>
      </c>
      <c r="C30" s="128"/>
      <c r="D30" s="135">
        <v>11</v>
      </c>
      <c r="E30" s="79" t="s">
        <v>33</v>
      </c>
      <c r="F30" s="88"/>
      <c r="G30" s="117">
        <v>100000</v>
      </c>
      <c r="H30" s="91"/>
      <c r="I30" s="118">
        <f t="shared" si="0"/>
        <v>2807829</v>
      </c>
    </row>
    <row r="31" spans="1:9" s="16" customFormat="1" ht="24.95" customHeight="1" x14ac:dyDescent="0.25">
      <c r="A31" s="154">
        <v>23</v>
      </c>
      <c r="B31" s="41">
        <v>44535</v>
      </c>
      <c r="C31" s="128"/>
      <c r="D31" s="135">
        <v>12</v>
      </c>
      <c r="E31" s="120" t="s">
        <v>97</v>
      </c>
      <c r="F31" s="88"/>
      <c r="G31" s="117">
        <v>1700000</v>
      </c>
      <c r="H31" s="91"/>
      <c r="I31" s="118">
        <f t="shared" si="0"/>
        <v>1107829</v>
      </c>
    </row>
    <row r="32" spans="1:9" s="16" customFormat="1" ht="24.95" customHeight="1" x14ac:dyDescent="0.25">
      <c r="A32" s="154">
        <v>24</v>
      </c>
      <c r="B32" s="41">
        <v>44539</v>
      </c>
      <c r="C32" s="128">
        <v>13</v>
      </c>
      <c r="D32" s="135"/>
      <c r="E32" s="120" t="s">
        <v>96</v>
      </c>
      <c r="F32" s="88">
        <v>363855</v>
      </c>
      <c r="G32" s="91"/>
      <c r="H32" s="91"/>
      <c r="I32" s="118">
        <f t="shared" si="0"/>
        <v>1471684</v>
      </c>
    </row>
    <row r="33" spans="1:9" s="16" customFormat="1" ht="24.95" customHeight="1" x14ac:dyDescent="0.25">
      <c r="A33" s="154">
        <v>25</v>
      </c>
      <c r="B33" s="41">
        <v>44539</v>
      </c>
      <c r="C33" s="128"/>
      <c r="D33" s="135">
        <v>13</v>
      </c>
      <c r="E33" s="79" t="s">
        <v>33</v>
      </c>
      <c r="F33" s="88"/>
      <c r="G33" s="117">
        <v>100000</v>
      </c>
      <c r="H33" s="91"/>
      <c r="I33" s="118">
        <f t="shared" si="0"/>
        <v>1371684</v>
      </c>
    </row>
    <row r="34" spans="1:9" s="10" customFormat="1" ht="24.75" customHeight="1" x14ac:dyDescent="0.25">
      <c r="A34" s="148"/>
      <c r="B34" s="40"/>
      <c r="C34" s="129"/>
      <c r="D34" s="136"/>
      <c r="E34" s="107" t="s">
        <v>11</v>
      </c>
      <c r="F34" s="92">
        <f>SUM(F9:F33)</f>
        <v>4205790</v>
      </c>
      <c r="G34" s="92">
        <f>SUM(G9:G33)</f>
        <v>2900000</v>
      </c>
      <c r="H34" s="92">
        <f>SUM(H9:H33)</f>
        <v>0</v>
      </c>
      <c r="I34" s="92">
        <f>I8+F34-G34</f>
        <v>1371684</v>
      </c>
    </row>
    <row r="35" spans="1:9" s="10" customFormat="1" ht="9.75" customHeight="1" x14ac:dyDescent="0.25">
      <c r="A35" s="149"/>
      <c r="B35" s="42"/>
      <c r="C35" s="130"/>
      <c r="D35" s="137"/>
      <c r="E35" s="82"/>
      <c r="F35" s="93"/>
      <c r="G35" s="93"/>
      <c r="H35" s="108"/>
      <c r="I35" s="108"/>
    </row>
    <row r="36" spans="1:9" s="28" customFormat="1" ht="18.75" x14ac:dyDescent="0.3">
      <c r="A36" s="150"/>
      <c r="B36" s="177" t="s">
        <v>12</v>
      </c>
      <c r="C36" s="177"/>
      <c r="D36" s="177"/>
      <c r="E36" s="114"/>
      <c r="F36" s="94"/>
      <c r="G36" s="178" t="s">
        <v>13</v>
      </c>
      <c r="H36" s="178"/>
      <c r="I36" s="113"/>
    </row>
    <row r="37" spans="1:9" s="32" customFormat="1" ht="18.75" x14ac:dyDescent="0.3">
      <c r="A37" s="151"/>
      <c r="B37" s="43"/>
      <c r="C37" s="131"/>
      <c r="D37" s="138"/>
      <c r="E37" s="115"/>
      <c r="F37" s="95"/>
      <c r="G37" s="179" t="s">
        <v>14</v>
      </c>
      <c r="H37" s="179"/>
      <c r="I37" s="109"/>
    </row>
    <row r="38" spans="1:9" s="32" customFormat="1" ht="18.75" x14ac:dyDescent="0.3">
      <c r="A38" s="151"/>
      <c r="B38" s="43"/>
      <c r="C38" s="131"/>
      <c r="D38" s="138"/>
      <c r="E38" s="115"/>
      <c r="F38" s="95"/>
      <c r="G38" s="95"/>
      <c r="H38" s="109"/>
      <c r="I38" s="109"/>
    </row>
    <row r="39" spans="1:9" s="32" customFormat="1" ht="18.75" x14ac:dyDescent="0.3">
      <c r="A39" s="151"/>
      <c r="B39" s="43"/>
      <c r="C39" s="131"/>
      <c r="D39" s="138"/>
      <c r="E39" s="115"/>
      <c r="F39" s="95"/>
      <c r="G39" s="95"/>
      <c r="H39" s="109"/>
      <c r="I39" s="109"/>
    </row>
    <row r="40" spans="1:9" s="32" customFormat="1" ht="37.5" customHeight="1" x14ac:dyDescent="0.3">
      <c r="A40" s="151"/>
      <c r="E40" s="115"/>
      <c r="F40" s="95"/>
      <c r="I40" s="109"/>
    </row>
    <row r="41" spans="1:9" s="10" customFormat="1" ht="18.75" x14ac:dyDescent="0.25">
      <c r="A41" s="149"/>
      <c r="B41" s="183" t="s">
        <v>45</v>
      </c>
      <c r="C41" s="183"/>
      <c r="D41" s="183"/>
      <c r="E41" s="82"/>
      <c r="F41" s="93"/>
      <c r="G41" s="178" t="s">
        <v>46</v>
      </c>
      <c r="H41" s="178"/>
      <c r="I41" s="108"/>
    </row>
    <row r="42" spans="1:9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9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9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9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9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9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9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4">
    <mergeCell ref="B36:D36"/>
    <mergeCell ref="G36:H36"/>
    <mergeCell ref="G37:H37"/>
    <mergeCell ref="B42:D42"/>
    <mergeCell ref="G42:H42"/>
    <mergeCell ref="B41:D41"/>
    <mergeCell ref="G41:H41"/>
    <mergeCell ref="A4:I4"/>
    <mergeCell ref="A6:A7"/>
    <mergeCell ref="B6:B7"/>
    <mergeCell ref="C6:D6"/>
    <mergeCell ref="E6:E7"/>
    <mergeCell ref="F6:H6"/>
    <mergeCell ref="I6:I7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7" workbookViewId="0">
      <selection activeCell="E19" sqref="E19"/>
    </sheetView>
  </sheetViews>
  <sheetFormatPr defaultRowHeight="18.75" x14ac:dyDescent="0.3"/>
  <cols>
    <col min="1" max="1" width="6.5703125" style="155" bestFit="1" customWidth="1"/>
    <col min="2" max="2" width="27.5703125" style="155" bestFit="1" customWidth="1"/>
    <col min="3" max="3" width="14.28515625" style="155" bestFit="1" customWidth="1"/>
    <col min="4" max="4" width="11.7109375" style="155" bestFit="1" customWidth="1"/>
    <col min="5" max="5" width="10.5703125" style="155" bestFit="1" customWidth="1"/>
    <col min="6" max="6" width="16.140625" style="155" bestFit="1" customWidth="1"/>
    <col min="7" max="7" width="14" style="155" bestFit="1" customWidth="1"/>
    <col min="8" max="8" width="10.42578125" style="155" bestFit="1" customWidth="1"/>
    <col min="9" max="16384" width="9.140625" style="155"/>
  </cols>
  <sheetData>
    <row r="1" spans="1:8" s="159" customFormat="1" x14ac:dyDescent="0.3">
      <c r="A1" s="184" t="s">
        <v>50</v>
      </c>
      <c r="B1" s="184"/>
      <c r="C1" s="184"/>
      <c r="D1" s="184"/>
      <c r="E1" s="184"/>
      <c r="F1" s="184"/>
      <c r="G1" s="184"/>
      <c r="H1" s="184"/>
    </row>
    <row r="2" spans="1:8" x14ac:dyDescent="0.3">
      <c r="A2" s="185" t="s">
        <v>90</v>
      </c>
      <c r="B2" s="185"/>
      <c r="C2" s="185"/>
      <c r="D2" s="185"/>
      <c r="E2" s="185"/>
      <c r="F2" s="185"/>
      <c r="G2" s="185"/>
      <c r="H2" s="185"/>
    </row>
    <row r="4" spans="1:8" x14ac:dyDescent="0.3">
      <c r="A4" s="186" t="s">
        <v>68</v>
      </c>
      <c r="B4" s="186"/>
      <c r="C4" s="186"/>
      <c r="D4" s="186"/>
      <c r="E4" s="186"/>
      <c r="F4" s="186"/>
      <c r="G4" s="186"/>
      <c r="H4" s="186"/>
    </row>
    <row r="5" spans="1:8" x14ac:dyDescent="0.3">
      <c r="A5" s="186" t="s">
        <v>69</v>
      </c>
      <c r="B5" s="186"/>
      <c r="C5" s="186"/>
      <c r="D5" s="186"/>
      <c r="E5" s="186"/>
      <c r="F5" s="186"/>
      <c r="G5" s="186"/>
      <c r="H5" s="186"/>
    </row>
    <row r="6" spans="1:8" x14ac:dyDescent="0.3">
      <c r="A6" s="186" t="s">
        <v>51</v>
      </c>
      <c r="B6" s="186"/>
      <c r="C6" s="186"/>
      <c r="D6" s="186"/>
      <c r="E6" s="186"/>
      <c r="F6" s="186"/>
      <c r="G6" s="186"/>
      <c r="H6" s="186"/>
    </row>
    <row r="8" spans="1:8" s="159" customFormat="1" x14ac:dyDescent="0.3">
      <c r="A8" s="158" t="s">
        <v>1</v>
      </c>
      <c r="B8" s="158" t="s">
        <v>52</v>
      </c>
      <c r="C8" s="158" t="s">
        <v>53</v>
      </c>
      <c r="D8" s="158" t="s">
        <v>54</v>
      </c>
      <c r="E8" s="158" t="s">
        <v>55</v>
      </c>
      <c r="F8" s="158" t="s">
        <v>56</v>
      </c>
      <c r="G8" s="158" t="s">
        <v>57</v>
      </c>
      <c r="H8" s="158" t="s">
        <v>58</v>
      </c>
    </row>
    <row r="9" spans="1:8" x14ac:dyDescent="0.3">
      <c r="A9" s="156">
        <v>1</v>
      </c>
      <c r="B9" s="156" t="s">
        <v>59</v>
      </c>
      <c r="C9" s="156" t="s">
        <v>65</v>
      </c>
      <c r="D9" s="156">
        <v>1</v>
      </c>
      <c r="E9" s="156"/>
      <c r="F9" s="156"/>
      <c r="G9" s="157">
        <v>20000</v>
      </c>
      <c r="H9" s="156"/>
    </row>
    <row r="10" spans="1:8" x14ac:dyDescent="0.3">
      <c r="A10" s="156">
        <v>2</v>
      </c>
      <c r="B10" s="156" t="s">
        <v>60</v>
      </c>
      <c r="C10" s="156" t="s">
        <v>63</v>
      </c>
      <c r="D10" s="156">
        <v>1</v>
      </c>
      <c r="E10" s="156"/>
      <c r="F10" s="156"/>
      <c r="G10" s="157">
        <v>40000</v>
      </c>
      <c r="H10" s="156"/>
    </row>
    <row r="11" spans="1:8" x14ac:dyDescent="0.3">
      <c r="A11" s="156">
        <v>3</v>
      </c>
      <c r="B11" s="156" t="s">
        <v>61</v>
      </c>
      <c r="C11" s="156" t="s">
        <v>64</v>
      </c>
      <c r="D11" s="156">
        <v>13</v>
      </c>
      <c r="E11" s="156"/>
      <c r="F11" s="156"/>
      <c r="G11" s="157">
        <v>40000</v>
      </c>
      <c r="H11" s="156"/>
    </row>
    <row r="12" spans="1:8" x14ac:dyDescent="0.3">
      <c r="A12" s="156"/>
      <c r="B12" s="160" t="s">
        <v>62</v>
      </c>
      <c r="C12" s="156"/>
      <c r="D12" s="156"/>
      <c r="E12" s="156"/>
      <c r="F12" s="156"/>
      <c r="G12" s="157">
        <f>SUM(G9:G11)</f>
        <v>100000</v>
      </c>
      <c r="H12" s="156"/>
    </row>
    <row r="14" spans="1:8" x14ac:dyDescent="0.3">
      <c r="B14" s="161" t="s">
        <v>66</v>
      </c>
      <c r="G14" s="161" t="s">
        <v>67</v>
      </c>
    </row>
  </sheetData>
  <mergeCells count="5">
    <mergeCell ref="A1:H1"/>
    <mergeCell ref="A2:H2"/>
    <mergeCell ref="A4:H4"/>
    <mergeCell ref="A5:H5"/>
    <mergeCell ref="A6:H6"/>
  </mergeCells>
  <pageMargins left="0.7" right="0.7" top="0.75" bottom="0.75" header="0.3" footer="0.3"/>
  <pageSetup paperSize="9" scale="11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topLeftCell="A7" workbookViewId="0">
      <selection activeCell="D40" sqref="D40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1" width="9.140625" style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87" t="s">
        <v>15</v>
      </c>
      <c r="B1" s="187"/>
      <c r="C1" s="187"/>
      <c r="D1" s="187"/>
      <c r="E1" s="187"/>
      <c r="F1" s="189" t="s">
        <v>0</v>
      </c>
      <c r="G1" s="189"/>
      <c r="H1" s="189"/>
      <c r="I1" s="189"/>
    </row>
    <row r="2" spans="1:9" s="22" customFormat="1" ht="18.75" x14ac:dyDescent="0.3">
      <c r="A2" s="188" t="s">
        <v>16</v>
      </c>
      <c r="B2" s="188"/>
      <c r="C2" s="188"/>
      <c r="D2" s="188"/>
      <c r="E2" s="188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73" t="s">
        <v>70</v>
      </c>
      <c r="B4" s="173"/>
      <c r="C4" s="173"/>
      <c r="D4" s="173"/>
      <c r="E4" s="173"/>
      <c r="F4" s="173"/>
      <c r="G4" s="173"/>
      <c r="H4" s="173"/>
      <c r="I4" s="173"/>
    </row>
    <row r="5" spans="1:9" ht="15" customHeight="1" x14ac:dyDescent="0.25"/>
    <row r="6" spans="1:9" s="3" customFormat="1" ht="18" customHeight="1" x14ac:dyDescent="0.25">
      <c r="A6" s="182" t="s">
        <v>1</v>
      </c>
      <c r="B6" s="175" t="s">
        <v>2</v>
      </c>
      <c r="C6" s="176" t="s">
        <v>3</v>
      </c>
      <c r="D6" s="176"/>
      <c r="E6" s="176" t="s">
        <v>4</v>
      </c>
      <c r="F6" s="176" t="s">
        <v>5</v>
      </c>
      <c r="G6" s="176"/>
      <c r="H6" s="176"/>
      <c r="I6" s="176" t="s">
        <v>6</v>
      </c>
    </row>
    <row r="7" spans="1:9" s="3" customFormat="1" ht="17.25" customHeight="1" x14ac:dyDescent="0.25">
      <c r="A7" s="182"/>
      <c r="B7" s="175"/>
      <c r="C7" s="125" t="s">
        <v>7</v>
      </c>
      <c r="D7" s="64" t="s">
        <v>8</v>
      </c>
      <c r="E7" s="176"/>
      <c r="F7" s="162" t="s">
        <v>7</v>
      </c>
      <c r="G7" s="162" t="s">
        <v>9</v>
      </c>
      <c r="H7" s="162" t="s">
        <v>10</v>
      </c>
      <c r="I7" s="176"/>
    </row>
    <row r="8" spans="1:9" s="7" customFormat="1" ht="26.25" customHeight="1" x14ac:dyDescent="0.25">
      <c r="A8" s="147"/>
      <c r="B8" s="37"/>
      <c r="C8" s="126"/>
      <c r="D8" s="65"/>
      <c r="E8" s="103" t="s">
        <v>71</v>
      </c>
      <c r="F8" s="87"/>
      <c r="G8" s="87"/>
      <c r="H8" s="87"/>
      <c r="I8" s="92">
        <v>1371684</v>
      </c>
    </row>
    <row r="9" spans="1:9" s="7" customFormat="1" ht="26.1" customHeight="1" x14ac:dyDescent="0.25">
      <c r="A9" s="154">
        <v>1</v>
      </c>
      <c r="B9" s="122">
        <v>43468</v>
      </c>
      <c r="C9" s="127">
        <v>1</v>
      </c>
      <c r="D9" s="116"/>
      <c r="E9" s="120" t="s">
        <v>72</v>
      </c>
      <c r="F9" s="117">
        <v>339000</v>
      </c>
      <c r="G9" s="117"/>
      <c r="H9" s="117"/>
      <c r="I9" s="118">
        <f>I8+F9-G9</f>
        <v>1710684</v>
      </c>
    </row>
    <row r="10" spans="1:9" s="16" customFormat="1" ht="26.1" customHeight="1" x14ac:dyDescent="0.25">
      <c r="A10" s="154">
        <v>2</v>
      </c>
      <c r="B10" s="119">
        <v>44199</v>
      </c>
      <c r="C10" s="127"/>
      <c r="D10" s="134">
        <v>1</v>
      </c>
      <c r="E10" s="120" t="s">
        <v>33</v>
      </c>
      <c r="F10" s="121"/>
      <c r="G10" s="117">
        <v>100000</v>
      </c>
      <c r="H10" s="117"/>
      <c r="I10" s="118">
        <f t="shared" ref="I10:I34" si="0">I9+F10-G10</f>
        <v>1610684</v>
      </c>
    </row>
    <row r="11" spans="1:9" s="16" customFormat="1" ht="26.1" customHeight="1" x14ac:dyDescent="0.25">
      <c r="A11" s="154">
        <v>3</v>
      </c>
      <c r="B11" s="119"/>
      <c r="C11" s="127"/>
      <c r="D11" s="134">
        <v>2</v>
      </c>
      <c r="E11" s="120" t="s">
        <v>84</v>
      </c>
      <c r="F11" s="121"/>
      <c r="G11" s="117">
        <v>1600000</v>
      </c>
      <c r="H11" s="117"/>
      <c r="I11" s="118">
        <f t="shared" si="0"/>
        <v>10684</v>
      </c>
    </row>
    <row r="12" spans="1:9" s="16" customFormat="1" ht="26.1" customHeight="1" x14ac:dyDescent="0.25">
      <c r="A12" s="154">
        <v>4</v>
      </c>
      <c r="B12" s="119">
        <v>44231</v>
      </c>
      <c r="C12" s="127">
        <v>2</v>
      </c>
      <c r="D12" s="134"/>
      <c r="E12" s="120" t="s">
        <v>73</v>
      </c>
      <c r="F12" s="117">
        <v>339000</v>
      </c>
      <c r="G12" s="117"/>
      <c r="H12" s="117"/>
      <c r="I12" s="118">
        <f t="shared" si="0"/>
        <v>349684</v>
      </c>
    </row>
    <row r="13" spans="1:9" s="16" customFormat="1" ht="26.1" customHeight="1" x14ac:dyDescent="0.25">
      <c r="A13" s="154">
        <v>5</v>
      </c>
      <c r="B13" s="119">
        <v>44231</v>
      </c>
      <c r="C13" s="127"/>
      <c r="D13" s="134">
        <v>3</v>
      </c>
      <c r="E13" s="120" t="s">
        <v>33</v>
      </c>
      <c r="F13" s="121"/>
      <c r="G13" s="117">
        <v>100000</v>
      </c>
      <c r="H13" s="117"/>
      <c r="I13" s="118">
        <f t="shared" si="0"/>
        <v>249684</v>
      </c>
    </row>
    <row r="14" spans="1:9" s="16" customFormat="1" ht="26.1" customHeight="1" x14ac:dyDescent="0.25">
      <c r="A14" s="154">
        <v>6</v>
      </c>
      <c r="B14" s="119">
        <v>44259</v>
      </c>
      <c r="C14" s="127">
        <v>3</v>
      </c>
      <c r="D14" s="134"/>
      <c r="E14" s="120" t="s">
        <v>74</v>
      </c>
      <c r="F14" s="117">
        <v>339500</v>
      </c>
      <c r="G14" s="117"/>
      <c r="H14" s="117"/>
      <c r="I14" s="118">
        <f t="shared" si="0"/>
        <v>589184</v>
      </c>
    </row>
    <row r="15" spans="1:9" s="10" customFormat="1" ht="26.1" customHeight="1" x14ac:dyDescent="0.25">
      <c r="A15" s="154">
        <v>7</v>
      </c>
      <c r="B15" s="119">
        <v>44259</v>
      </c>
      <c r="C15" s="127"/>
      <c r="D15" s="134">
        <v>4</v>
      </c>
      <c r="E15" s="120" t="s">
        <v>33</v>
      </c>
      <c r="F15" s="121"/>
      <c r="G15" s="117">
        <v>100000</v>
      </c>
      <c r="H15" s="117"/>
      <c r="I15" s="118">
        <f t="shared" si="0"/>
        <v>489184</v>
      </c>
    </row>
    <row r="16" spans="1:9" s="10" customFormat="1" ht="26.1" customHeight="1" x14ac:dyDescent="0.25">
      <c r="A16" s="154">
        <v>8</v>
      </c>
      <c r="B16" s="122">
        <v>43557</v>
      </c>
      <c r="C16" s="127">
        <v>4</v>
      </c>
      <c r="D16" s="134"/>
      <c r="E16" s="120" t="s">
        <v>75</v>
      </c>
      <c r="F16" s="121">
        <v>274000</v>
      </c>
      <c r="G16" s="117"/>
      <c r="H16" s="117"/>
      <c r="I16" s="118">
        <f t="shared" si="0"/>
        <v>763184</v>
      </c>
    </row>
    <row r="17" spans="1:13" s="16" customFormat="1" ht="26.1" customHeight="1" x14ac:dyDescent="0.25">
      <c r="A17" s="154">
        <v>9</v>
      </c>
      <c r="B17" s="122">
        <v>43557</v>
      </c>
      <c r="C17" s="127"/>
      <c r="D17" s="134">
        <v>5</v>
      </c>
      <c r="E17" s="120" t="s">
        <v>33</v>
      </c>
      <c r="F17" s="121"/>
      <c r="G17" s="117">
        <v>100000</v>
      </c>
      <c r="H17" s="117"/>
      <c r="I17" s="118">
        <f t="shared" si="0"/>
        <v>663184</v>
      </c>
    </row>
    <row r="18" spans="1:13" s="10" customFormat="1" ht="26.1" customHeight="1" x14ac:dyDescent="0.25">
      <c r="A18" s="154">
        <v>10</v>
      </c>
      <c r="B18" s="122">
        <v>44320</v>
      </c>
      <c r="C18" s="127">
        <v>5</v>
      </c>
      <c r="D18" s="116"/>
      <c r="E18" s="120" t="s">
        <v>77</v>
      </c>
      <c r="F18" s="121">
        <v>274000</v>
      </c>
      <c r="G18" s="117"/>
      <c r="H18" s="117"/>
      <c r="I18" s="118">
        <f t="shared" si="0"/>
        <v>937184</v>
      </c>
    </row>
    <row r="19" spans="1:13" s="10" customFormat="1" ht="26.1" customHeight="1" x14ac:dyDescent="0.25">
      <c r="A19" s="154">
        <v>11</v>
      </c>
      <c r="B19" s="122">
        <v>44320</v>
      </c>
      <c r="C19" s="127"/>
      <c r="D19" s="134">
        <v>6</v>
      </c>
      <c r="E19" s="120" t="s">
        <v>33</v>
      </c>
      <c r="F19" s="117"/>
      <c r="G19" s="117">
        <v>100000</v>
      </c>
      <c r="H19" s="117"/>
      <c r="I19" s="118">
        <f t="shared" si="0"/>
        <v>837184</v>
      </c>
    </row>
    <row r="20" spans="1:13" s="10" customFormat="1" ht="26.1" customHeight="1" x14ac:dyDescent="0.25">
      <c r="A20" s="154">
        <v>12</v>
      </c>
      <c r="B20" s="41">
        <v>44352</v>
      </c>
      <c r="C20" s="127">
        <v>6</v>
      </c>
      <c r="D20" s="116"/>
      <c r="E20" s="120" t="s">
        <v>76</v>
      </c>
      <c r="F20" s="121">
        <v>283500</v>
      </c>
      <c r="G20" s="117"/>
      <c r="H20" s="117"/>
      <c r="I20" s="118">
        <f t="shared" si="0"/>
        <v>1120684</v>
      </c>
    </row>
    <row r="21" spans="1:13" s="16" customFormat="1" ht="26.1" customHeight="1" x14ac:dyDescent="0.25">
      <c r="A21" s="154">
        <v>13</v>
      </c>
      <c r="B21" s="41">
        <v>44352</v>
      </c>
      <c r="C21" s="128"/>
      <c r="D21" s="135">
        <v>7</v>
      </c>
      <c r="E21" s="79" t="s">
        <v>33</v>
      </c>
      <c r="F21" s="88"/>
      <c r="G21" s="91">
        <v>100000</v>
      </c>
      <c r="H21" s="91"/>
      <c r="I21" s="118">
        <f t="shared" si="0"/>
        <v>1020684</v>
      </c>
      <c r="M21" s="165"/>
    </row>
    <row r="22" spans="1:13" s="16" customFormat="1" ht="26.1" customHeight="1" x14ac:dyDescent="0.25">
      <c r="A22" s="154">
        <v>14</v>
      </c>
      <c r="B22" s="41">
        <v>44383</v>
      </c>
      <c r="C22" s="128">
        <v>7</v>
      </c>
      <c r="D22" s="135"/>
      <c r="E22" s="120" t="s">
        <v>78</v>
      </c>
      <c r="F22" s="88">
        <v>305800</v>
      </c>
      <c r="G22" s="91"/>
      <c r="H22" s="91"/>
      <c r="I22" s="118">
        <f t="shared" si="0"/>
        <v>1326484</v>
      </c>
      <c r="M22" s="165"/>
    </row>
    <row r="23" spans="1:13" s="16" customFormat="1" ht="26.1" customHeight="1" x14ac:dyDescent="0.25">
      <c r="A23" s="154">
        <v>15</v>
      </c>
      <c r="B23" s="41">
        <v>44383</v>
      </c>
      <c r="C23" s="128"/>
      <c r="D23" s="135">
        <v>8</v>
      </c>
      <c r="E23" s="120" t="s">
        <v>33</v>
      </c>
      <c r="F23" s="88"/>
      <c r="G23" s="91">
        <v>100000</v>
      </c>
      <c r="H23" s="91"/>
      <c r="I23" s="118">
        <f t="shared" si="0"/>
        <v>1226484</v>
      </c>
      <c r="M23" s="165"/>
    </row>
    <row r="24" spans="1:13" s="16" customFormat="1" ht="26.1" customHeight="1" x14ac:dyDescent="0.25">
      <c r="A24" s="154">
        <v>16</v>
      </c>
      <c r="B24" s="41">
        <v>44415</v>
      </c>
      <c r="C24" s="128">
        <v>8</v>
      </c>
      <c r="D24" s="135"/>
      <c r="E24" s="120" t="s">
        <v>79</v>
      </c>
      <c r="F24" s="88">
        <v>305800</v>
      </c>
      <c r="G24" s="91"/>
      <c r="H24" s="91"/>
      <c r="I24" s="118">
        <f t="shared" si="0"/>
        <v>1532284</v>
      </c>
      <c r="M24" s="165"/>
    </row>
    <row r="25" spans="1:13" s="16" customFormat="1" ht="26.1" customHeight="1" x14ac:dyDescent="0.25">
      <c r="A25" s="154">
        <v>17</v>
      </c>
      <c r="B25" s="41">
        <v>44415</v>
      </c>
      <c r="C25" s="128"/>
      <c r="D25" s="135">
        <v>9</v>
      </c>
      <c r="E25" s="120" t="s">
        <v>33</v>
      </c>
      <c r="F25" s="88"/>
      <c r="G25" s="91">
        <v>100000</v>
      </c>
      <c r="H25" s="91"/>
      <c r="I25" s="118">
        <f t="shared" si="0"/>
        <v>1432284</v>
      </c>
      <c r="M25" s="165"/>
    </row>
    <row r="26" spans="1:13" s="16" customFormat="1" ht="26.1" customHeight="1" x14ac:dyDescent="0.25">
      <c r="A26" s="154">
        <v>18</v>
      </c>
      <c r="B26" s="41">
        <v>44446</v>
      </c>
      <c r="C26" s="128">
        <v>9</v>
      </c>
      <c r="D26" s="135"/>
      <c r="E26" s="120" t="s">
        <v>80</v>
      </c>
      <c r="F26" s="88">
        <v>305800</v>
      </c>
      <c r="G26" s="91"/>
      <c r="H26" s="91"/>
      <c r="I26" s="118">
        <f t="shared" si="0"/>
        <v>1738084</v>
      </c>
      <c r="M26" s="165"/>
    </row>
    <row r="27" spans="1:13" s="16" customFormat="1" ht="26.1" customHeight="1" x14ac:dyDescent="0.25">
      <c r="A27" s="154">
        <v>19</v>
      </c>
      <c r="B27" s="41">
        <v>44446</v>
      </c>
      <c r="C27" s="128"/>
      <c r="D27" s="135">
        <v>10</v>
      </c>
      <c r="E27" s="120" t="s">
        <v>33</v>
      </c>
      <c r="F27" s="88"/>
      <c r="G27" s="91">
        <v>100000</v>
      </c>
      <c r="H27" s="91"/>
      <c r="I27" s="118">
        <f t="shared" si="0"/>
        <v>1638084</v>
      </c>
      <c r="M27" s="165"/>
    </row>
    <row r="28" spans="1:13" s="16" customFormat="1" ht="26.1" customHeight="1" x14ac:dyDescent="0.25">
      <c r="A28" s="154">
        <v>20</v>
      </c>
      <c r="B28" s="41">
        <v>44474</v>
      </c>
      <c r="C28" s="128">
        <v>10</v>
      </c>
      <c r="D28" s="135"/>
      <c r="E28" s="120" t="s">
        <v>81</v>
      </c>
      <c r="F28" s="88">
        <v>305800</v>
      </c>
      <c r="G28" s="91"/>
      <c r="H28" s="91"/>
      <c r="I28" s="118">
        <f t="shared" si="0"/>
        <v>1943884</v>
      </c>
      <c r="M28" s="165"/>
    </row>
    <row r="29" spans="1:13" s="16" customFormat="1" ht="26.1" customHeight="1" x14ac:dyDescent="0.25">
      <c r="A29" s="154">
        <v>21</v>
      </c>
      <c r="B29" s="41">
        <v>44474</v>
      </c>
      <c r="C29" s="128"/>
      <c r="D29" s="135">
        <v>11</v>
      </c>
      <c r="E29" s="120" t="s">
        <v>33</v>
      </c>
      <c r="F29" s="88"/>
      <c r="G29" s="91">
        <v>100000</v>
      </c>
      <c r="H29" s="91"/>
      <c r="I29" s="118">
        <f t="shared" si="0"/>
        <v>1843884</v>
      </c>
      <c r="M29" s="165"/>
    </row>
    <row r="30" spans="1:13" ht="26.1" customHeight="1" x14ac:dyDescent="0.25">
      <c r="A30" s="154">
        <v>22</v>
      </c>
      <c r="B30" s="39">
        <v>44505</v>
      </c>
      <c r="C30" s="166">
        <v>11</v>
      </c>
      <c r="D30" s="167"/>
      <c r="E30" s="120" t="s">
        <v>82</v>
      </c>
      <c r="F30" s="88">
        <v>305800</v>
      </c>
      <c r="G30" s="89"/>
      <c r="H30" s="89"/>
      <c r="I30" s="118">
        <f t="shared" si="0"/>
        <v>2149684</v>
      </c>
      <c r="M30" s="165"/>
    </row>
    <row r="31" spans="1:13" ht="26.1" customHeight="1" x14ac:dyDescent="0.25">
      <c r="A31" s="154">
        <v>23</v>
      </c>
      <c r="B31" s="39">
        <v>44505</v>
      </c>
      <c r="C31" s="166"/>
      <c r="D31" s="167">
        <v>12</v>
      </c>
      <c r="E31" s="120" t="s">
        <v>33</v>
      </c>
      <c r="G31" s="91">
        <v>100000</v>
      </c>
      <c r="H31" s="89"/>
      <c r="I31" s="118">
        <f t="shared" si="0"/>
        <v>2049684</v>
      </c>
      <c r="M31" s="165"/>
    </row>
    <row r="32" spans="1:13" ht="26.1" customHeight="1" x14ac:dyDescent="0.25">
      <c r="A32" s="154">
        <v>24</v>
      </c>
      <c r="B32" s="39">
        <v>44524</v>
      </c>
      <c r="C32" s="166"/>
      <c r="D32" s="167">
        <v>13</v>
      </c>
      <c r="E32" s="79" t="s">
        <v>85</v>
      </c>
      <c r="F32" s="88"/>
      <c r="G32" s="91">
        <v>1300000</v>
      </c>
      <c r="H32" s="89"/>
      <c r="I32" s="118">
        <f t="shared" si="0"/>
        <v>749684</v>
      </c>
      <c r="M32" s="165"/>
    </row>
    <row r="33" spans="1:13" s="16" customFormat="1" ht="26.1" customHeight="1" x14ac:dyDescent="0.25">
      <c r="A33" s="154">
        <v>25</v>
      </c>
      <c r="B33" s="41">
        <v>44538</v>
      </c>
      <c r="C33" s="128">
        <v>12</v>
      </c>
      <c r="D33" s="135"/>
      <c r="E33" s="120" t="s">
        <v>83</v>
      </c>
      <c r="F33" s="88">
        <v>305800</v>
      </c>
      <c r="G33" s="91"/>
      <c r="H33" s="91"/>
      <c r="I33" s="118">
        <f t="shared" si="0"/>
        <v>1055484</v>
      </c>
      <c r="M33" s="165"/>
    </row>
    <row r="34" spans="1:13" s="16" customFormat="1" ht="26.1" customHeight="1" x14ac:dyDescent="0.25">
      <c r="A34" s="154">
        <v>26</v>
      </c>
      <c r="B34" s="41">
        <v>44538</v>
      </c>
      <c r="C34" s="128"/>
      <c r="D34" s="135">
        <v>14</v>
      </c>
      <c r="E34" s="79" t="s">
        <v>33</v>
      </c>
      <c r="F34" s="88"/>
      <c r="G34" s="91">
        <v>100000</v>
      </c>
      <c r="H34" s="91"/>
      <c r="I34" s="118">
        <f t="shared" si="0"/>
        <v>955484</v>
      </c>
      <c r="M34" s="165"/>
    </row>
    <row r="35" spans="1:13" s="10" customFormat="1" ht="24.75" customHeight="1" x14ac:dyDescent="0.25">
      <c r="A35" s="148"/>
      <c r="B35" s="40"/>
      <c r="C35" s="129"/>
      <c r="D35" s="136"/>
      <c r="E35" s="107" t="s">
        <v>11</v>
      </c>
      <c r="F35" s="92">
        <f>SUM(F9:F34)</f>
        <v>3683800</v>
      </c>
      <c r="G35" s="92">
        <f>SUM(G9:G34)</f>
        <v>4100000</v>
      </c>
      <c r="H35" s="92"/>
      <c r="I35" s="92">
        <f>F35-G35+I8</f>
        <v>955484</v>
      </c>
    </row>
    <row r="36" spans="1:13" s="10" customFormat="1" ht="9.75" customHeight="1" x14ac:dyDescent="0.25">
      <c r="A36" s="149"/>
      <c r="B36" s="42"/>
      <c r="C36" s="130"/>
      <c r="D36" s="137"/>
      <c r="E36" s="82"/>
      <c r="F36" s="93"/>
      <c r="G36" s="93"/>
      <c r="H36" s="108"/>
      <c r="I36" s="108"/>
    </row>
    <row r="37" spans="1:13" s="28" customFormat="1" ht="18.75" x14ac:dyDescent="0.3">
      <c r="A37" s="150"/>
      <c r="B37" s="177" t="s">
        <v>12</v>
      </c>
      <c r="C37" s="177"/>
      <c r="D37" s="177"/>
      <c r="E37" s="163"/>
      <c r="F37" s="94"/>
      <c r="G37" s="178" t="s">
        <v>13</v>
      </c>
      <c r="H37" s="178"/>
      <c r="I37" s="113"/>
    </row>
    <row r="38" spans="1:13" s="32" customFormat="1" ht="18.75" x14ac:dyDescent="0.3">
      <c r="A38" s="151"/>
      <c r="B38" s="43"/>
      <c r="C38" s="131"/>
      <c r="D38" s="138"/>
      <c r="E38" s="164"/>
      <c r="F38" s="95"/>
      <c r="G38" s="179" t="s">
        <v>14</v>
      </c>
      <c r="H38" s="179"/>
      <c r="I38" s="109"/>
    </row>
    <row r="39" spans="1:13" s="32" customFormat="1" ht="18.75" x14ac:dyDescent="0.3">
      <c r="A39" s="151"/>
      <c r="B39" s="43"/>
      <c r="C39" s="131"/>
      <c r="D39" s="138"/>
      <c r="E39" s="164"/>
      <c r="F39" s="95"/>
      <c r="G39" s="95"/>
      <c r="H39" s="109"/>
      <c r="I39" s="109"/>
    </row>
    <row r="40" spans="1:13" s="32" customFormat="1" ht="37.5" customHeight="1" x14ac:dyDescent="0.3">
      <c r="A40" s="151"/>
      <c r="E40" s="164"/>
      <c r="F40" s="95"/>
      <c r="I40" s="109"/>
    </row>
    <row r="41" spans="1:13" s="10" customFormat="1" ht="18.75" x14ac:dyDescent="0.25">
      <c r="A41" s="149"/>
      <c r="B41" s="183" t="s">
        <v>45</v>
      </c>
      <c r="C41" s="183"/>
      <c r="D41" s="183"/>
      <c r="E41" s="82"/>
      <c r="F41" s="93"/>
      <c r="G41" s="178" t="s">
        <v>46</v>
      </c>
      <c r="H41" s="178"/>
      <c r="I41" s="108"/>
    </row>
    <row r="42" spans="1:13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13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13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13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13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13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13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7">
    <mergeCell ref="A1:E1"/>
    <mergeCell ref="A2:E2"/>
    <mergeCell ref="F1:I1"/>
    <mergeCell ref="B37:D37"/>
    <mergeCell ref="G37:H37"/>
    <mergeCell ref="A4:I4"/>
    <mergeCell ref="A6:A7"/>
    <mergeCell ref="B6:B7"/>
    <mergeCell ref="C6:D6"/>
    <mergeCell ref="E6:E7"/>
    <mergeCell ref="F6:H6"/>
    <mergeCell ref="I6:I7"/>
    <mergeCell ref="G38:H38"/>
    <mergeCell ref="B41:D41"/>
    <mergeCell ref="G41:H41"/>
    <mergeCell ref="B42:D42"/>
    <mergeCell ref="G42:H42"/>
  </mergeCells>
  <pageMargins left="0.70866141732283472" right="0.11811023622047245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workbookViewId="0">
      <selection activeCell="I37" sqref="I37"/>
    </sheetView>
  </sheetViews>
  <sheetFormatPr defaultRowHeight="16.5" x14ac:dyDescent="0.25"/>
  <cols>
    <col min="1" max="1" width="5.28515625" style="146" customWidth="1"/>
    <col min="2" max="2" width="12.85546875" style="35" customWidth="1"/>
    <col min="3" max="3" width="7.7109375" style="124" customWidth="1"/>
    <col min="4" max="4" width="7.28515625" style="133" customWidth="1"/>
    <col min="5" max="5" width="47.85546875" style="142" customWidth="1"/>
    <col min="6" max="8" width="13.42578125" style="86" customWidth="1"/>
    <col min="9" max="9" width="14.28515625" style="86" customWidth="1"/>
    <col min="10" max="11" width="9.140625" style="1"/>
    <col min="12" max="13" width="11.42578125" style="1" bestFit="1" customWidth="1"/>
    <col min="14" max="256" width="9.140625" style="1"/>
    <col min="257" max="257" width="6" style="1" customWidth="1"/>
    <col min="258" max="258" width="12.85546875" style="1" customWidth="1"/>
    <col min="259" max="259" width="7.7109375" style="1" customWidth="1"/>
    <col min="260" max="260" width="7.28515625" style="1" customWidth="1"/>
    <col min="261" max="261" width="51.85546875" style="1" customWidth="1"/>
    <col min="262" max="262" width="15.140625" style="1" customWidth="1"/>
    <col min="263" max="263" width="14.42578125" style="1" bestFit="1" customWidth="1"/>
    <col min="264" max="264" width="14.85546875" style="1" bestFit="1" customWidth="1"/>
    <col min="265" max="265" width="16.7109375" style="1" customWidth="1"/>
    <col min="266" max="512" width="9.140625" style="1"/>
    <col min="513" max="513" width="6" style="1" customWidth="1"/>
    <col min="514" max="514" width="12.85546875" style="1" customWidth="1"/>
    <col min="515" max="515" width="7.7109375" style="1" customWidth="1"/>
    <col min="516" max="516" width="7.28515625" style="1" customWidth="1"/>
    <col min="517" max="517" width="51.85546875" style="1" customWidth="1"/>
    <col min="518" max="518" width="15.140625" style="1" customWidth="1"/>
    <col min="519" max="519" width="14.42578125" style="1" bestFit="1" customWidth="1"/>
    <col min="520" max="520" width="14.85546875" style="1" bestFit="1" customWidth="1"/>
    <col min="521" max="521" width="16.7109375" style="1" customWidth="1"/>
    <col min="522" max="768" width="9.140625" style="1"/>
    <col min="769" max="769" width="6" style="1" customWidth="1"/>
    <col min="770" max="770" width="12.85546875" style="1" customWidth="1"/>
    <col min="771" max="771" width="7.7109375" style="1" customWidth="1"/>
    <col min="772" max="772" width="7.28515625" style="1" customWidth="1"/>
    <col min="773" max="773" width="51.85546875" style="1" customWidth="1"/>
    <col min="774" max="774" width="15.140625" style="1" customWidth="1"/>
    <col min="775" max="775" width="14.42578125" style="1" bestFit="1" customWidth="1"/>
    <col min="776" max="776" width="14.85546875" style="1" bestFit="1" customWidth="1"/>
    <col min="777" max="777" width="16.7109375" style="1" customWidth="1"/>
    <col min="778" max="1024" width="9.140625" style="1"/>
    <col min="1025" max="1025" width="6" style="1" customWidth="1"/>
    <col min="1026" max="1026" width="12.85546875" style="1" customWidth="1"/>
    <col min="1027" max="1027" width="7.7109375" style="1" customWidth="1"/>
    <col min="1028" max="1028" width="7.28515625" style="1" customWidth="1"/>
    <col min="1029" max="1029" width="51.85546875" style="1" customWidth="1"/>
    <col min="1030" max="1030" width="15.140625" style="1" customWidth="1"/>
    <col min="1031" max="1031" width="14.42578125" style="1" bestFit="1" customWidth="1"/>
    <col min="1032" max="1032" width="14.85546875" style="1" bestFit="1" customWidth="1"/>
    <col min="1033" max="1033" width="16.7109375" style="1" customWidth="1"/>
    <col min="1034" max="1280" width="9.140625" style="1"/>
    <col min="1281" max="1281" width="6" style="1" customWidth="1"/>
    <col min="1282" max="1282" width="12.85546875" style="1" customWidth="1"/>
    <col min="1283" max="1283" width="7.7109375" style="1" customWidth="1"/>
    <col min="1284" max="1284" width="7.28515625" style="1" customWidth="1"/>
    <col min="1285" max="1285" width="51.85546875" style="1" customWidth="1"/>
    <col min="1286" max="1286" width="15.140625" style="1" customWidth="1"/>
    <col min="1287" max="1287" width="14.42578125" style="1" bestFit="1" customWidth="1"/>
    <col min="1288" max="1288" width="14.85546875" style="1" bestFit="1" customWidth="1"/>
    <col min="1289" max="1289" width="16.7109375" style="1" customWidth="1"/>
    <col min="1290" max="1536" width="9.140625" style="1"/>
    <col min="1537" max="1537" width="6" style="1" customWidth="1"/>
    <col min="1538" max="1538" width="12.85546875" style="1" customWidth="1"/>
    <col min="1539" max="1539" width="7.7109375" style="1" customWidth="1"/>
    <col min="1540" max="1540" width="7.28515625" style="1" customWidth="1"/>
    <col min="1541" max="1541" width="51.85546875" style="1" customWidth="1"/>
    <col min="1542" max="1542" width="15.140625" style="1" customWidth="1"/>
    <col min="1543" max="1543" width="14.42578125" style="1" bestFit="1" customWidth="1"/>
    <col min="1544" max="1544" width="14.85546875" style="1" bestFit="1" customWidth="1"/>
    <col min="1545" max="1545" width="16.7109375" style="1" customWidth="1"/>
    <col min="1546" max="1792" width="9.140625" style="1"/>
    <col min="1793" max="1793" width="6" style="1" customWidth="1"/>
    <col min="1794" max="1794" width="12.85546875" style="1" customWidth="1"/>
    <col min="1795" max="1795" width="7.7109375" style="1" customWidth="1"/>
    <col min="1796" max="1796" width="7.28515625" style="1" customWidth="1"/>
    <col min="1797" max="1797" width="51.85546875" style="1" customWidth="1"/>
    <col min="1798" max="1798" width="15.140625" style="1" customWidth="1"/>
    <col min="1799" max="1799" width="14.42578125" style="1" bestFit="1" customWidth="1"/>
    <col min="1800" max="1800" width="14.85546875" style="1" bestFit="1" customWidth="1"/>
    <col min="1801" max="1801" width="16.7109375" style="1" customWidth="1"/>
    <col min="1802" max="2048" width="9.140625" style="1"/>
    <col min="2049" max="2049" width="6" style="1" customWidth="1"/>
    <col min="2050" max="2050" width="12.85546875" style="1" customWidth="1"/>
    <col min="2051" max="2051" width="7.7109375" style="1" customWidth="1"/>
    <col min="2052" max="2052" width="7.28515625" style="1" customWidth="1"/>
    <col min="2053" max="2053" width="51.85546875" style="1" customWidth="1"/>
    <col min="2054" max="2054" width="15.140625" style="1" customWidth="1"/>
    <col min="2055" max="2055" width="14.42578125" style="1" bestFit="1" customWidth="1"/>
    <col min="2056" max="2056" width="14.85546875" style="1" bestFit="1" customWidth="1"/>
    <col min="2057" max="2057" width="16.7109375" style="1" customWidth="1"/>
    <col min="2058" max="2304" width="9.140625" style="1"/>
    <col min="2305" max="2305" width="6" style="1" customWidth="1"/>
    <col min="2306" max="2306" width="12.85546875" style="1" customWidth="1"/>
    <col min="2307" max="2307" width="7.7109375" style="1" customWidth="1"/>
    <col min="2308" max="2308" width="7.28515625" style="1" customWidth="1"/>
    <col min="2309" max="2309" width="51.85546875" style="1" customWidth="1"/>
    <col min="2310" max="2310" width="15.140625" style="1" customWidth="1"/>
    <col min="2311" max="2311" width="14.42578125" style="1" bestFit="1" customWidth="1"/>
    <col min="2312" max="2312" width="14.85546875" style="1" bestFit="1" customWidth="1"/>
    <col min="2313" max="2313" width="16.7109375" style="1" customWidth="1"/>
    <col min="2314" max="2560" width="9.140625" style="1"/>
    <col min="2561" max="2561" width="6" style="1" customWidth="1"/>
    <col min="2562" max="2562" width="12.85546875" style="1" customWidth="1"/>
    <col min="2563" max="2563" width="7.7109375" style="1" customWidth="1"/>
    <col min="2564" max="2564" width="7.28515625" style="1" customWidth="1"/>
    <col min="2565" max="2565" width="51.85546875" style="1" customWidth="1"/>
    <col min="2566" max="2566" width="15.140625" style="1" customWidth="1"/>
    <col min="2567" max="2567" width="14.42578125" style="1" bestFit="1" customWidth="1"/>
    <col min="2568" max="2568" width="14.85546875" style="1" bestFit="1" customWidth="1"/>
    <col min="2569" max="2569" width="16.7109375" style="1" customWidth="1"/>
    <col min="2570" max="2816" width="9.140625" style="1"/>
    <col min="2817" max="2817" width="6" style="1" customWidth="1"/>
    <col min="2818" max="2818" width="12.85546875" style="1" customWidth="1"/>
    <col min="2819" max="2819" width="7.7109375" style="1" customWidth="1"/>
    <col min="2820" max="2820" width="7.28515625" style="1" customWidth="1"/>
    <col min="2821" max="2821" width="51.85546875" style="1" customWidth="1"/>
    <col min="2822" max="2822" width="15.140625" style="1" customWidth="1"/>
    <col min="2823" max="2823" width="14.42578125" style="1" bestFit="1" customWidth="1"/>
    <col min="2824" max="2824" width="14.85546875" style="1" bestFit="1" customWidth="1"/>
    <col min="2825" max="2825" width="16.7109375" style="1" customWidth="1"/>
    <col min="2826" max="3072" width="9.140625" style="1"/>
    <col min="3073" max="3073" width="6" style="1" customWidth="1"/>
    <col min="3074" max="3074" width="12.85546875" style="1" customWidth="1"/>
    <col min="3075" max="3075" width="7.7109375" style="1" customWidth="1"/>
    <col min="3076" max="3076" width="7.28515625" style="1" customWidth="1"/>
    <col min="3077" max="3077" width="51.85546875" style="1" customWidth="1"/>
    <col min="3078" max="3078" width="15.140625" style="1" customWidth="1"/>
    <col min="3079" max="3079" width="14.42578125" style="1" bestFit="1" customWidth="1"/>
    <col min="3080" max="3080" width="14.85546875" style="1" bestFit="1" customWidth="1"/>
    <col min="3081" max="3081" width="16.7109375" style="1" customWidth="1"/>
    <col min="3082" max="3328" width="9.140625" style="1"/>
    <col min="3329" max="3329" width="6" style="1" customWidth="1"/>
    <col min="3330" max="3330" width="12.85546875" style="1" customWidth="1"/>
    <col min="3331" max="3331" width="7.7109375" style="1" customWidth="1"/>
    <col min="3332" max="3332" width="7.28515625" style="1" customWidth="1"/>
    <col min="3333" max="3333" width="51.85546875" style="1" customWidth="1"/>
    <col min="3334" max="3334" width="15.140625" style="1" customWidth="1"/>
    <col min="3335" max="3335" width="14.42578125" style="1" bestFit="1" customWidth="1"/>
    <col min="3336" max="3336" width="14.85546875" style="1" bestFit="1" customWidth="1"/>
    <col min="3337" max="3337" width="16.7109375" style="1" customWidth="1"/>
    <col min="3338" max="3584" width="9.140625" style="1"/>
    <col min="3585" max="3585" width="6" style="1" customWidth="1"/>
    <col min="3586" max="3586" width="12.85546875" style="1" customWidth="1"/>
    <col min="3587" max="3587" width="7.7109375" style="1" customWidth="1"/>
    <col min="3588" max="3588" width="7.28515625" style="1" customWidth="1"/>
    <col min="3589" max="3589" width="51.85546875" style="1" customWidth="1"/>
    <col min="3590" max="3590" width="15.140625" style="1" customWidth="1"/>
    <col min="3591" max="3591" width="14.42578125" style="1" bestFit="1" customWidth="1"/>
    <col min="3592" max="3592" width="14.85546875" style="1" bestFit="1" customWidth="1"/>
    <col min="3593" max="3593" width="16.7109375" style="1" customWidth="1"/>
    <col min="3594" max="3840" width="9.140625" style="1"/>
    <col min="3841" max="3841" width="6" style="1" customWidth="1"/>
    <col min="3842" max="3842" width="12.85546875" style="1" customWidth="1"/>
    <col min="3843" max="3843" width="7.7109375" style="1" customWidth="1"/>
    <col min="3844" max="3844" width="7.28515625" style="1" customWidth="1"/>
    <col min="3845" max="3845" width="51.85546875" style="1" customWidth="1"/>
    <col min="3846" max="3846" width="15.140625" style="1" customWidth="1"/>
    <col min="3847" max="3847" width="14.42578125" style="1" bestFit="1" customWidth="1"/>
    <col min="3848" max="3848" width="14.85546875" style="1" bestFit="1" customWidth="1"/>
    <col min="3849" max="3849" width="16.7109375" style="1" customWidth="1"/>
    <col min="3850" max="4096" width="9.140625" style="1"/>
    <col min="4097" max="4097" width="6" style="1" customWidth="1"/>
    <col min="4098" max="4098" width="12.85546875" style="1" customWidth="1"/>
    <col min="4099" max="4099" width="7.7109375" style="1" customWidth="1"/>
    <col min="4100" max="4100" width="7.28515625" style="1" customWidth="1"/>
    <col min="4101" max="4101" width="51.85546875" style="1" customWidth="1"/>
    <col min="4102" max="4102" width="15.140625" style="1" customWidth="1"/>
    <col min="4103" max="4103" width="14.42578125" style="1" bestFit="1" customWidth="1"/>
    <col min="4104" max="4104" width="14.85546875" style="1" bestFit="1" customWidth="1"/>
    <col min="4105" max="4105" width="16.7109375" style="1" customWidth="1"/>
    <col min="4106" max="4352" width="9.140625" style="1"/>
    <col min="4353" max="4353" width="6" style="1" customWidth="1"/>
    <col min="4354" max="4354" width="12.85546875" style="1" customWidth="1"/>
    <col min="4355" max="4355" width="7.7109375" style="1" customWidth="1"/>
    <col min="4356" max="4356" width="7.28515625" style="1" customWidth="1"/>
    <col min="4357" max="4357" width="51.85546875" style="1" customWidth="1"/>
    <col min="4358" max="4358" width="15.140625" style="1" customWidth="1"/>
    <col min="4359" max="4359" width="14.42578125" style="1" bestFit="1" customWidth="1"/>
    <col min="4360" max="4360" width="14.85546875" style="1" bestFit="1" customWidth="1"/>
    <col min="4361" max="4361" width="16.7109375" style="1" customWidth="1"/>
    <col min="4362" max="4608" width="9.140625" style="1"/>
    <col min="4609" max="4609" width="6" style="1" customWidth="1"/>
    <col min="4610" max="4610" width="12.85546875" style="1" customWidth="1"/>
    <col min="4611" max="4611" width="7.7109375" style="1" customWidth="1"/>
    <col min="4612" max="4612" width="7.28515625" style="1" customWidth="1"/>
    <col min="4613" max="4613" width="51.85546875" style="1" customWidth="1"/>
    <col min="4614" max="4614" width="15.140625" style="1" customWidth="1"/>
    <col min="4615" max="4615" width="14.42578125" style="1" bestFit="1" customWidth="1"/>
    <col min="4616" max="4616" width="14.85546875" style="1" bestFit="1" customWidth="1"/>
    <col min="4617" max="4617" width="16.7109375" style="1" customWidth="1"/>
    <col min="4618" max="4864" width="9.140625" style="1"/>
    <col min="4865" max="4865" width="6" style="1" customWidth="1"/>
    <col min="4866" max="4866" width="12.85546875" style="1" customWidth="1"/>
    <col min="4867" max="4867" width="7.7109375" style="1" customWidth="1"/>
    <col min="4868" max="4868" width="7.28515625" style="1" customWidth="1"/>
    <col min="4869" max="4869" width="51.85546875" style="1" customWidth="1"/>
    <col min="4870" max="4870" width="15.140625" style="1" customWidth="1"/>
    <col min="4871" max="4871" width="14.42578125" style="1" bestFit="1" customWidth="1"/>
    <col min="4872" max="4872" width="14.85546875" style="1" bestFit="1" customWidth="1"/>
    <col min="4873" max="4873" width="16.7109375" style="1" customWidth="1"/>
    <col min="4874" max="5120" width="9.140625" style="1"/>
    <col min="5121" max="5121" width="6" style="1" customWidth="1"/>
    <col min="5122" max="5122" width="12.85546875" style="1" customWidth="1"/>
    <col min="5123" max="5123" width="7.7109375" style="1" customWidth="1"/>
    <col min="5124" max="5124" width="7.28515625" style="1" customWidth="1"/>
    <col min="5125" max="5125" width="51.85546875" style="1" customWidth="1"/>
    <col min="5126" max="5126" width="15.140625" style="1" customWidth="1"/>
    <col min="5127" max="5127" width="14.42578125" style="1" bestFit="1" customWidth="1"/>
    <col min="5128" max="5128" width="14.85546875" style="1" bestFit="1" customWidth="1"/>
    <col min="5129" max="5129" width="16.7109375" style="1" customWidth="1"/>
    <col min="5130" max="5376" width="9.140625" style="1"/>
    <col min="5377" max="5377" width="6" style="1" customWidth="1"/>
    <col min="5378" max="5378" width="12.85546875" style="1" customWidth="1"/>
    <col min="5379" max="5379" width="7.7109375" style="1" customWidth="1"/>
    <col min="5380" max="5380" width="7.28515625" style="1" customWidth="1"/>
    <col min="5381" max="5381" width="51.85546875" style="1" customWidth="1"/>
    <col min="5382" max="5382" width="15.140625" style="1" customWidth="1"/>
    <col min="5383" max="5383" width="14.42578125" style="1" bestFit="1" customWidth="1"/>
    <col min="5384" max="5384" width="14.85546875" style="1" bestFit="1" customWidth="1"/>
    <col min="5385" max="5385" width="16.7109375" style="1" customWidth="1"/>
    <col min="5386" max="5632" width="9.140625" style="1"/>
    <col min="5633" max="5633" width="6" style="1" customWidth="1"/>
    <col min="5634" max="5634" width="12.85546875" style="1" customWidth="1"/>
    <col min="5635" max="5635" width="7.7109375" style="1" customWidth="1"/>
    <col min="5636" max="5636" width="7.28515625" style="1" customWidth="1"/>
    <col min="5637" max="5637" width="51.85546875" style="1" customWidth="1"/>
    <col min="5638" max="5638" width="15.140625" style="1" customWidth="1"/>
    <col min="5639" max="5639" width="14.42578125" style="1" bestFit="1" customWidth="1"/>
    <col min="5640" max="5640" width="14.85546875" style="1" bestFit="1" customWidth="1"/>
    <col min="5641" max="5641" width="16.7109375" style="1" customWidth="1"/>
    <col min="5642" max="5888" width="9.140625" style="1"/>
    <col min="5889" max="5889" width="6" style="1" customWidth="1"/>
    <col min="5890" max="5890" width="12.85546875" style="1" customWidth="1"/>
    <col min="5891" max="5891" width="7.7109375" style="1" customWidth="1"/>
    <col min="5892" max="5892" width="7.28515625" style="1" customWidth="1"/>
    <col min="5893" max="5893" width="51.85546875" style="1" customWidth="1"/>
    <col min="5894" max="5894" width="15.140625" style="1" customWidth="1"/>
    <col min="5895" max="5895" width="14.42578125" style="1" bestFit="1" customWidth="1"/>
    <col min="5896" max="5896" width="14.85546875" style="1" bestFit="1" customWidth="1"/>
    <col min="5897" max="5897" width="16.7109375" style="1" customWidth="1"/>
    <col min="5898" max="6144" width="9.140625" style="1"/>
    <col min="6145" max="6145" width="6" style="1" customWidth="1"/>
    <col min="6146" max="6146" width="12.85546875" style="1" customWidth="1"/>
    <col min="6147" max="6147" width="7.7109375" style="1" customWidth="1"/>
    <col min="6148" max="6148" width="7.28515625" style="1" customWidth="1"/>
    <col min="6149" max="6149" width="51.85546875" style="1" customWidth="1"/>
    <col min="6150" max="6150" width="15.140625" style="1" customWidth="1"/>
    <col min="6151" max="6151" width="14.42578125" style="1" bestFit="1" customWidth="1"/>
    <col min="6152" max="6152" width="14.85546875" style="1" bestFit="1" customWidth="1"/>
    <col min="6153" max="6153" width="16.7109375" style="1" customWidth="1"/>
    <col min="6154" max="6400" width="9.140625" style="1"/>
    <col min="6401" max="6401" width="6" style="1" customWidth="1"/>
    <col min="6402" max="6402" width="12.85546875" style="1" customWidth="1"/>
    <col min="6403" max="6403" width="7.7109375" style="1" customWidth="1"/>
    <col min="6404" max="6404" width="7.28515625" style="1" customWidth="1"/>
    <col min="6405" max="6405" width="51.85546875" style="1" customWidth="1"/>
    <col min="6406" max="6406" width="15.140625" style="1" customWidth="1"/>
    <col min="6407" max="6407" width="14.42578125" style="1" bestFit="1" customWidth="1"/>
    <col min="6408" max="6408" width="14.85546875" style="1" bestFit="1" customWidth="1"/>
    <col min="6409" max="6409" width="16.7109375" style="1" customWidth="1"/>
    <col min="6410" max="6656" width="9.140625" style="1"/>
    <col min="6657" max="6657" width="6" style="1" customWidth="1"/>
    <col min="6658" max="6658" width="12.85546875" style="1" customWidth="1"/>
    <col min="6659" max="6659" width="7.7109375" style="1" customWidth="1"/>
    <col min="6660" max="6660" width="7.28515625" style="1" customWidth="1"/>
    <col min="6661" max="6661" width="51.85546875" style="1" customWidth="1"/>
    <col min="6662" max="6662" width="15.140625" style="1" customWidth="1"/>
    <col min="6663" max="6663" width="14.42578125" style="1" bestFit="1" customWidth="1"/>
    <col min="6664" max="6664" width="14.85546875" style="1" bestFit="1" customWidth="1"/>
    <col min="6665" max="6665" width="16.7109375" style="1" customWidth="1"/>
    <col min="6666" max="6912" width="9.140625" style="1"/>
    <col min="6913" max="6913" width="6" style="1" customWidth="1"/>
    <col min="6914" max="6914" width="12.85546875" style="1" customWidth="1"/>
    <col min="6915" max="6915" width="7.7109375" style="1" customWidth="1"/>
    <col min="6916" max="6916" width="7.28515625" style="1" customWidth="1"/>
    <col min="6917" max="6917" width="51.85546875" style="1" customWidth="1"/>
    <col min="6918" max="6918" width="15.140625" style="1" customWidth="1"/>
    <col min="6919" max="6919" width="14.42578125" style="1" bestFit="1" customWidth="1"/>
    <col min="6920" max="6920" width="14.85546875" style="1" bestFit="1" customWidth="1"/>
    <col min="6921" max="6921" width="16.7109375" style="1" customWidth="1"/>
    <col min="6922" max="7168" width="9.140625" style="1"/>
    <col min="7169" max="7169" width="6" style="1" customWidth="1"/>
    <col min="7170" max="7170" width="12.85546875" style="1" customWidth="1"/>
    <col min="7171" max="7171" width="7.7109375" style="1" customWidth="1"/>
    <col min="7172" max="7172" width="7.28515625" style="1" customWidth="1"/>
    <col min="7173" max="7173" width="51.85546875" style="1" customWidth="1"/>
    <col min="7174" max="7174" width="15.140625" style="1" customWidth="1"/>
    <col min="7175" max="7175" width="14.42578125" style="1" bestFit="1" customWidth="1"/>
    <col min="7176" max="7176" width="14.85546875" style="1" bestFit="1" customWidth="1"/>
    <col min="7177" max="7177" width="16.7109375" style="1" customWidth="1"/>
    <col min="7178" max="7424" width="9.140625" style="1"/>
    <col min="7425" max="7425" width="6" style="1" customWidth="1"/>
    <col min="7426" max="7426" width="12.85546875" style="1" customWidth="1"/>
    <col min="7427" max="7427" width="7.7109375" style="1" customWidth="1"/>
    <col min="7428" max="7428" width="7.28515625" style="1" customWidth="1"/>
    <col min="7429" max="7429" width="51.85546875" style="1" customWidth="1"/>
    <col min="7430" max="7430" width="15.140625" style="1" customWidth="1"/>
    <col min="7431" max="7431" width="14.42578125" style="1" bestFit="1" customWidth="1"/>
    <col min="7432" max="7432" width="14.85546875" style="1" bestFit="1" customWidth="1"/>
    <col min="7433" max="7433" width="16.7109375" style="1" customWidth="1"/>
    <col min="7434" max="7680" width="9.140625" style="1"/>
    <col min="7681" max="7681" width="6" style="1" customWidth="1"/>
    <col min="7682" max="7682" width="12.85546875" style="1" customWidth="1"/>
    <col min="7683" max="7683" width="7.7109375" style="1" customWidth="1"/>
    <col min="7684" max="7684" width="7.28515625" style="1" customWidth="1"/>
    <col min="7685" max="7685" width="51.85546875" style="1" customWidth="1"/>
    <col min="7686" max="7686" width="15.140625" style="1" customWidth="1"/>
    <col min="7687" max="7687" width="14.42578125" style="1" bestFit="1" customWidth="1"/>
    <col min="7688" max="7688" width="14.85546875" style="1" bestFit="1" customWidth="1"/>
    <col min="7689" max="7689" width="16.7109375" style="1" customWidth="1"/>
    <col min="7690" max="7936" width="9.140625" style="1"/>
    <col min="7937" max="7937" width="6" style="1" customWidth="1"/>
    <col min="7938" max="7938" width="12.85546875" style="1" customWidth="1"/>
    <col min="7939" max="7939" width="7.7109375" style="1" customWidth="1"/>
    <col min="7940" max="7940" width="7.28515625" style="1" customWidth="1"/>
    <col min="7941" max="7941" width="51.85546875" style="1" customWidth="1"/>
    <col min="7942" max="7942" width="15.140625" style="1" customWidth="1"/>
    <col min="7943" max="7943" width="14.42578125" style="1" bestFit="1" customWidth="1"/>
    <col min="7944" max="7944" width="14.85546875" style="1" bestFit="1" customWidth="1"/>
    <col min="7945" max="7945" width="16.7109375" style="1" customWidth="1"/>
    <col min="7946" max="8192" width="9.140625" style="1"/>
    <col min="8193" max="8193" width="6" style="1" customWidth="1"/>
    <col min="8194" max="8194" width="12.85546875" style="1" customWidth="1"/>
    <col min="8195" max="8195" width="7.7109375" style="1" customWidth="1"/>
    <col min="8196" max="8196" width="7.28515625" style="1" customWidth="1"/>
    <col min="8197" max="8197" width="51.85546875" style="1" customWidth="1"/>
    <col min="8198" max="8198" width="15.140625" style="1" customWidth="1"/>
    <col min="8199" max="8199" width="14.42578125" style="1" bestFit="1" customWidth="1"/>
    <col min="8200" max="8200" width="14.85546875" style="1" bestFit="1" customWidth="1"/>
    <col min="8201" max="8201" width="16.7109375" style="1" customWidth="1"/>
    <col min="8202" max="8448" width="9.140625" style="1"/>
    <col min="8449" max="8449" width="6" style="1" customWidth="1"/>
    <col min="8450" max="8450" width="12.85546875" style="1" customWidth="1"/>
    <col min="8451" max="8451" width="7.7109375" style="1" customWidth="1"/>
    <col min="8452" max="8452" width="7.28515625" style="1" customWidth="1"/>
    <col min="8453" max="8453" width="51.85546875" style="1" customWidth="1"/>
    <col min="8454" max="8454" width="15.140625" style="1" customWidth="1"/>
    <col min="8455" max="8455" width="14.42578125" style="1" bestFit="1" customWidth="1"/>
    <col min="8456" max="8456" width="14.85546875" style="1" bestFit="1" customWidth="1"/>
    <col min="8457" max="8457" width="16.7109375" style="1" customWidth="1"/>
    <col min="8458" max="8704" width="9.140625" style="1"/>
    <col min="8705" max="8705" width="6" style="1" customWidth="1"/>
    <col min="8706" max="8706" width="12.85546875" style="1" customWidth="1"/>
    <col min="8707" max="8707" width="7.7109375" style="1" customWidth="1"/>
    <col min="8708" max="8708" width="7.28515625" style="1" customWidth="1"/>
    <col min="8709" max="8709" width="51.85546875" style="1" customWidth="1"/>
    <col min="8710" max="8710" width="15.140625" style="1" customWidth="1"/>
    <col min="8711" max="8711" width="14.42578125" style="1" bestFit="1" customWidth="1"/>
    <col min="8712" max="8712" width="14.85546875" style="1" bestFit="1" customWidth="1"/>
    <col min="8713" max="8713" width="16.7109375" style="1" customWidth="1"/>
    <col min="8714" max="8960" width="9.140625" style="1"/>
    <col min="8961" max="8961" width="6" style="1" customWidth="1"/>
    <col min="8962" max="8962" width="12.85546875" style="1" customWidth="1"/>
    <col min="8963" max="8963" width="7.7109375" style="1" customWidth="1"/>
    <col min="8964" max="8964" width="7.28515625" style="1" customWidth="1"/>
    <col min="8965" max="8965" width="51.85546875" style="1" customWidth="1"/>
    <col min="8966" max="8966" width="15.140625" style="1" customWidth="1"/>
    <col min="8967" max="8967" width="14.42578125" style="1" bestFit="1" customWidth="1"/>
    <col min="8968" max="8968" width="14.85546875" style="1" bestFit="1" customWidth="1"/>
    <col min="8969" max="8969" width="16.7109375" style="1" customWidth="1"/>
    <col min="8970" max="9216" width="9.140625" style="1"/>
    <col min="9217" max="9217" width="6" style="1" customWidth="1"/>
    <col min="9218" max="9218" width="12.85546875" style="1" customWidth="1"/>
    <col min="9219" max="9219" width="7.7109375" style="1" customWidth="1"/>
    <col min="9220" max="9220" width="7.28515625" style="1" customWidth="1"/>
    <col min="9221" max="9221" width="51.85546875" style="1" customWidth="1"/>
    <col min="9222" max="9222" width="15.140625" style="1" customWidth="1"/>
    <col min="9223" max="9223" width="14.42578125" style="1" bestFit="1" customWidth="1"/>
    <col min="9224" max="9224" width="14.85546875" style="1" bestFit="1" customWidth="1"/>
    <col min="9225" max="9225" width="16.7109375" style="1" customWidth="1"/>
    <col min="9226" max="9472" width="9.140625" style="1"/>
    <col min="9473" max="9473" width="6" style="1" customWidth="1"/>
    <col min="9474" max="9474" width="12.85546875" style="1" customWidth="1"/>
    <col min="9475" max="9475" width="7.7109375" style="1" customWidth="1"/>
    <col min="9476" max="9476" width="7.28515625" style="1" customWidth="1"/>
    <col min="9477" max="9477" width="51.85546875" style="1" customWidth="1"/>
    <col min="9478" max="9478" width="15.140625" style="1" customWidth="1"/>
    <col min="9479" max="9479" width="14.42578125" style="1" bestFit="1" customWidth="1"/>
    <col min="9480" max="9480" width="14.85546875" style="1" bestFit="1" customWidth="1"/>
    <col min="9481" max="9481" width="16.7109375" style="1" customWidth="1"/>
    <col min="9482" max="9728" width="9.140625" style="1"/>
    <col min="9729" max="9729" width="6" style="1" customWidth="1"/>
    <col min="9730" max="9730" width="12.85546875" style="1" customWidth="1"/>
    <col min="9731" max="9731" width="7.7109375" style="1" customWidth="1"/>
    <col min="9732" max="9732" width="7.28515625" style="1" customWidth="1"/>
    <col min="9733" max="9733" width="51.85546875" style="1" customWidth="1"/>
    <col min="9734" max="9734" width="15.140625" style="1" customWidth="1"/>
    <col min="9735" max="9735" width="14.42578125" style="1" bestFit="1" customWidth="1"/>
    <col min="9736" max="9736" width="14.85546875" style="1" bestFit="1" customWidth="1"/>
    <col min="9737" max="9737" width="16.7109375" style="1" customWidth="1"/>
    <col min="9738" max="9984" width="9.140625" style="1"/>
    <col min="9985" max="9985" width="6" style="1" customWidth="1"/>
    <col min="9986" max="9986" width="12.85546875" style="1" customWidth="1"/>
    <col min="9987" max="9987" width="7.7109375" style="1" customWidth="1"/>
    <col min="9988" max="9988" width="7.28515625" style="1" customWidth="1"/>
    <col min="9989" max="9989" width="51.85546875" style="1" customWidth="1"/>
    <col min="9990" max="9990" width="15.140625" style="1" customWidth="1"/>
    <col min="9991" max="9991" width="14.42578125" style="1" bestFit="1" customWidth="1"/>
    <col min="9992" max="9992" width="14.85546875" style="1" bestFit="1" customWidth="1"/>
    <col min="9993" max="9993" width="16.7109375" style="1" customWidth="1"/>
    <col min="9994" max="10240" width="9.140625" style="1"/>
    <col min="10241" max="10241" width="6" style="1" customWidth="1"/>
    <col min="10242" max="10242" width="12.85546875" style="1" customWidth="1"/>
    <col min="10243" max="10243" width="7.7109375" style="1" customWidth="1"/>
    <col min="10244" max="10244" width="7.28515625" style="1" customWidth="1"/>
    <col min="10245" max="10245" width="51.85546875" style="1" customWidth="1"/>
    <col min="10246" max="10246" width="15.140625" style="1" customWidth="1"/>
    <col min="10247" max="10247" width="14.42578125" style="1" bestFit="1" customWidth="1"/>
    <col min="10248" max="10248" width="14.85546875" style="1" bestFit="1" customWidth="1"/>
    <col min="10249" max="10249" width="16.7109375" style="1" customWidth="1"/>
    <col min="10250" max="10496" width="9.140625" style="1"/>
    <col min="10497" max="10497" width="6" style="1" customWidth="1"/>
    <col min="10498" max="10498" width="12.85546875" style="1" customWidth="1"/>
    <col min="10499" max="10499" width="7.7109375" style="1" customWidth="1"/>
    <col min="10500" max="10500" width="7.28515625" style="1" customWidth="1"/>
    <col min="10501" max="10501" width="51.85546875" style="1" customWidth="1"/>
    <col min="10502" max="10502" width="15.140625" style="1" customWidth="1"/>
    <col min="10503" max="10503" width="14.42578125" style="1" bestFit="1" customWidth="1"/>
    <col min="10504" max="10504" width="14.85546875" style="1" bestFit="1" customWidth="1"/>
    <col min="10505" max="10505" width="16.7109375" style="1" customWidth="1"/>
    <col min="10506" max="10752" width="9.140625" style="1"/>
    <col min="10753" max="10753" width="6" style="1" customWidth="1"/>
    <col min="10754" max="10754" width="12.85546875" style="1" customWidth="1"/>
    <col min="10755" max="10755" width="7.7109375" style="1" customWidth="1"/>
    <col min="10756" max="10756" width="7.28515625" style="1" customWidth="1"/>
    <col min="10757" max="10757" width="51.85546875" style="1" customWidth="1"/>
    <col min="10758" max="10758" width="15.140625" style="1" customWidth="1"/>
    <col min="10759" max="10759" width="14.42578125" style="1" bestFit="1" customWidth="1"/>
    <col min="10760" max="10760" width="14.85546875" style="1" bestFit="1" customWidth="1"/>
    <col min="10761" max="10761" width="16.7109375" style="1" customWidth="1"/>
    <col min="10762" max="11008" width="9.140625" style="1"/>
    <col min="11009" max="11009" width="6" style="1" customWidth="1"/>
    <col min="11010" max="11010" width="12.85546875" style="1" customWidth="1"/>
    <col min="11011" max="11011" width="7.7109375" style="1" customWidth="1"/>
    <col min="11012" max="11012" width="7.28515625" style="1" customWidth="1"/>
    <col min="11013" max="11013" width="51.85546875" style="1" customWidth="1"/>
    <col min="11014" max="11014" width="15.140625" style="1" customWidth="1"/>
    <col min="11015" max="11015" width="14.42578125" style="1" bestFit="1" customWidth="1"/>
    <col min="11016" max="11016" width="14.85546875" style="1" bestFit="1" customWidth="1"/>
    <col min="11017" max="11017" width="16.7109375" style="1" customWidth="1"/>
    <col min="11018" max="11264" width="9.140625" style="1"/>
    <col min="11265" max="11265" width="6" style="1" customWidth="1"/>
    <col min="11266" max="11266" width="12.85546875" style="1" customWidth="1"/>
    <col min="11267" max="11267" width="7.7109375" style="1" customWidth="1"/>
    <col min="11268" max="11268" width="7.28515625" style="1" customWidth="1"/>
    <col min="11269" max="11269" width="51.85546875" style="1" customWidth="1"/>
    <col min="11270" max="11270" width="15.140625" style="1" customWidth="1"/>
    <col min="11271" max="11271" width="14.42578125" style="1" bestFit="1" customWidth="1"/>
    <col min="11272" max="11272" width="14.85546875" style="1" bestFit="1" customWidth="1"/>
    <col min="11273" max="11273" width="16.7109375" style="1" customWidth="1"/>
    <col min="11274" max="11520" width="9.140625" style="1"/>
    <col min="11521" max="11521" width="6" style="1" customWidth="1"/>
    <col min="11522" max="11522" width="12.85546875" style="1" customWidth="1"/>
    <col min="11523" max="11523" width="7.7109375" style="1" customWidth="1"/>
    <col min="11524" max="11524" width="7.28515625" style="1" customWidth="1"/>
    <col min="11525" max="11525" width="51.85546875" style="1" customWidth="1"/>
    <col min="11526" max="11526" width="15.140625" style="1" customWidth="1"/>
    <col min="11527" max="11527" width="14.42578125" style="1" bestFit="1" customWidth="1"/>
    <col min="11528" max="11528" width="14.85546875" style="1" bestFit="1" customWidth="1"/>
    <col min="11529" max="11529" width="16.7109375" style="1" customWidth="1"/>
    <col min="11530" max="11776" width="9.140625" style="1"/>
    <col min="11777" max="11777" width="6" style="1" customWidth="1"/>
    <col min="11778" max="11778" width="12.85546875" style="1" customWidth="1"/>
    <col min="11779" max="11779" width="7.7109375" style="1" customWidth="1"/>
    <col min="11780" max="11780" width="7.28515625" style="1" customWidth="1"/>
    <col min="11781" max="11781" width="51.85546875" style="1" customWidth="1"/>
    <col min="11782" max="11782" width="15.140625" style="1" customWidth="1"/>
    <col min="11783" max="11783" width="14.42578125" style="1" bestFit="1" customWidth="1"/>
    <col min="11784" max="11784" width="14.85546875" style="1" bestFit="1" customWidth="1"/>
    <col min="11785" max="11785" width="16.7109375" style="1" customWidth="1"/>
    <col min="11786" max="12032" width="9.140625" style="1"/>
    <col min="12033" max="12033" width="6" style="1" customWidth="1"/>
    <col min="12034" max="12034" width="12.85546875" style="1" customWidth="1"/>
    <col min="12035" max="12035" width="7.7109375" style="1" customWidth="1"/>
    <col min="12036" max="12036" width="7.28515625" style="1" customWidth="1"/>
    <col min="12037" max="12037" width="51.85546875" style="1" customWidth="1"/>
    <col min="12038" max="12038" width="15.140625" style="1" customWidth="1"/>
    <col min="12039" max="12039" width="14.42578125" style="1" bestFit="1" customWidth="1"/>
    <col min="12040" max="12040" width="14.85546875" style="1" bestFit="1" customWidth="1"/>
    <col min="12041" max="12041" width="16.7109375" style="1" customWidth="1"/>
    <col min="12042" max="12288" width="9.140625" style="1"/>
    <col min="12289" max="12289" width="6" style="1" customWidth="1"/>
    <col min="12290" max="12290" width="12.85546875" style="1" customWidth="1"/>
    <col min="12291" max="12291" width="7.7109375" style="1" customWidth="1"/>
    <col min="12292" max="12292" width="7.28515625" style="1" customWidth="1"/>
    <col min="12293" max="12293" width="51.85546875" style="1" customWidth="1"/>
    <col min="12294" max="12294" width="15.140625" style="1" customWidth="1"/>
    <col min="12295" max="12295" width="14.42578125" style="1" bestFit="1" customWidth="1"/>
    <col min="12296" max="12296" width="14.85546875" style="1" bestFit="1" customWidth="1"/>
    <col min="12297" max="12297" width="16.7109375" style="1" customWidth="1"/>
    <col min="12298" max="12544" width="9.140625" style="1"/>
    <col min="12545" max="12545" width="6" style="1" customWidth="1"/>
    <col min="12546" max="12546" width="12.85546875" style="1" customWidth="1"/>
    <col min="12547" max="12547" width="7.7109375" style="1" customWidth="1"/>
    <col min="12548" max="12548" width="7.28515625" style="1" customWidth="1"/>
    <col min="12549" max="12549" width="51.85546875" style="1" customWidth="1"/>
    <col min="12550" max="12550" width="15.140625" style="1" customWidth="1"/>
    <col min="12551" max="12551" width="14.42578125" style="1" bestFit="1" customWidth="1"/>
    <col min="12552" max="12552" width="14.85546875" style="1" bestFit="1" customWidth="1"/>
    <col min="12553" max="12553" width="16.7109375" style="1" customWidth="1"/>
    <col min="12554" max="12800" width="9.140625" style="1"/>
    <col min="12801" max="12801" width="6" style="1" customWidth="1"/>
    <col min="12802" max="12802" width="12.85546875" style="1" customWidth="1"/>
    <col min="12803" max="12803" width="7.7109375" style="1" customWidth="1"/>
    <col min="12804" max="12804" width="7.28515625" style="1" customWidth="1"/>
    <col min="12805" max="12805" width="51.85546875" style="1" customWidth="1"/>
    <col min="12806" max="12806" width="15.140625" style="1" customWidth="1"/>
    <col min="12807" max="12807" width="14.42578125" style="1" bestFit="1" customWidth="1"/>
    <col min="12808" max="12808" width="14.85546875" style="1" bestFit="1" customWidth="1"/>
    <col min="12809" max="12809" width="16.7109375" style="1" customWidth="1"/>
    <col min="12810" max="13056" width="9.140625" style="1"/>
    <col min="13057" max="13057" width="6" style="1" customWidth="1"/>
    <col min="13058" max="13058" width="12.85546875" style="1" customWidth="1"/>
    <col min="13059" max="13059" width="7.7109375" style="1" customWidth="1"/>
    <col min="13060" max="13060" width="7.28515625" style="1" customWidth="1"/>
    <col min="13061" max="13061" width="51.85546875" style="1" customWidth="1"/>
    <col min="13062" max="13062" width="15.140625" style="1" customWidth="1"/>
    <col min="13063" max="13063" width="14.42578125" style="1" bestFit="1" customWidth="1"/>
    <col min="13064" max="13064" width="14.85546875" style="1" bestFit="1" customWidth="1"/>
    <col min="13065" max="13065" width="16.7109375" style="1" customWidth="1"/>
    <col min="13066" max="13312" width="9.140625" style="1"/>
    <col min="13313" max="13313" width="6" style="1" customWidth="1"/>
    <col min="13314" max="13314" width="12.85546875" style="1" customWidth="1"/>
    <col min="13315" max="13315" width="7.7109375" style="1" customWidth="1"/>
    <col min="13316" max="13316" width="7.28515625" style="1" customWidth="1"/>
    <col min="13317" max="13317" width="51.85546875" style="1" customWidth="1"/>
    <col min="13318" max="13318" width="15.140625" style="1" customWidth="1"/>
    <col min="13319" max="13319" width="14.42578125" style="1" bestFit="1" customWidth="1"/>
    <col min="13320" max="13320" width="14.85546875" style="1" bestFit="1" customWidth="1"/>
    <col min="13321" max="13321" width="16.7109375" style="1" customWidth="1"/>
    <col min="13322" max="13568" width="9.140625" style="1"/>
    <col min="13569" max="13569" width="6" style="1" customWidth="1"/>
    <col min="13570" max="13570" width="12.85546875" style="1" customWidth="1"/>
    <col min="13571" max="13571" width="7.7109375" style="1" customWidth="1"/>
    <col min="13572" max="13572" width="7.28515625" style="1" customWidth="1"/>
    <col min="13573" max="13573" width="51.85546875" style="1" customWidth="1"/>
    <col min="13574" max="13574" width="15.140625" style="1" customWidth="1"/>
    <col min="13575" max="13575" width="14.42578125" style="1" bestFit="1" customWidth="1"/>
    <col min="13576" max="13576" width="14.85546875" style="1" bestFit="1" customWidth="1"/>
    <col min="13577" max="13577" width="16.7109375" style="1" customWidth="1"/>
    <col min="13578" max="13824" width="9.140625" style="1"/>
    <col min="13825" max="13825" width="6" style="1" customWidth="1"/>
    <col min="13826" max="13826" width="12.85546875" style="1" customWidth="1"/>
    <col min="13827" max="13827" width="7.7109375" style="1" customWidth="1"/>
    <col min="13828" max="13828" width="7.28515625" style="1" customWidth="1"/>
    <col min="13829" max="13829" width="51.85546875" style="1" customWidth="1"/>
    <col min="13830" max="13830" width="15.140625" style="1" customWidth="1"/>
    <col min="13831" max="13831" width="14.42578125" style="1" bestFit="1" customWidth="1"/>
    <col min="13832" max="13832" width="14.85546875" style="1" bestFit="1" customWidth="1"/>
    <col min="13833" max="13833" width="16.7109375" style="1" customWidth="1"/>
    <col min="13834" max="14080" width="9.140625" style="1"/>
    <col min="14081" max="14081" width="6" style="1" customWidth="1"/>
    <col min="14082" max="14082" width="12.85546875" style="1" customWidth="1"/>
    <col min="14083" max="14083" width="7.7109375" style="1" customWidth="1"/>
    <col min="14084" max="14084" width="7.28515625" style="1" customWidth="1"/>
    <col min="14085" max="14085" width="51.85546875" style="1" customWidth="1"/>
    <col min="14086" max="14086" width="15.140625" style="1" customWidth="1"/>
    <col min="14087" max="14087" width="14.42578125" style="1" bestFit="1" customWidth="1"/>
    <col min="14088" max="14088" width="14.85546875" style="1" bestFit="1" customWidth="1"/>
    <col min="14089" max="14089" width="16.7109375" style="1" customWidth="1"/>
    <col min="14090" max="14336" width="9.140625" style="1"/>
    <col min="14337" max="14337" width="6" style="1" customWidth="1"/>
    <col min="14338" max="14338" width="12.85546875" style="1" customWidth="1"/>
    <col min="14339" max="14339" width="7.7109375" style="1" customWidth="1"/>
    <col min="14340" max="14340" width="7.28515625" style="1" customWidth="1"/>
    <col min="14341" max="14341" width="51.85546875" style="1" customWidth="1"/>
    <col min="14342" max="14342" width="15.140625" style="1" customWidth="1"/>
    <col min="14343" max="14343" width="14.42578125" style="1" bestFit="1" customWidth="1"/>
    <col min="14344" max="14344" width="14.85546875" style="1" bestFit="1" customWidth="1"/>
    <col min="14345" max="14345" width="16.7109375" style="1" customWidth="1"/>
    <col min="14346" max="14592" width="9.140625" style="1"/>
    <col min="14593" max="14593" width="6" style="1" customWidth="1"/>
    <col min="14594" max="14594" width="12.85546875" style="1" customWidth="1"/>
    <col min="14595" max="14595" width="7.7109375" style="1" customWidth="1"/>
    <col min="14596" max="14596" width="7.28515625" style="1" customWidth="1"/>
    <col min="14597" max="14597" width="51.85546875" style="1" customWidth="1"/>
    <col min="14598" max="14598" width="15.140625" style="1" customWidth="1"/>
    <col min="14599" max="14599" width="14.42578125" style="1" bestFit="1" customWidth="1"/>
    <col min="14600" max="14600" width="14.85546875" style="1" bestFit="1" customWidth="1"/>
    <col min="14601" max="14601" width="16.7109375" style="1" customWidth="1"/>
    <col min="14602" max="14848" width="9.140625" style="1"/>
    <col min="14849" max="14849" width="6" style="1" customWidth="1"/>
    <col min="14850" max="14850" width="12.85546875" style="1" customWidth="1"/>
    <col min="14851" max="14851" width="7.7109375" style="1" customWidth="1"/>
    <col min="14852" max="14852" width="7.28515625" style="1" customWidth="1"/>
    <col min="14853" max="14853" width="51.85546875" style="1" customWidth="1"/>
    <col min="14854" max="14854" width="15.140625" style="1" customWidth="1"/>
    <col min="14855" max="14855" width="14.42578125" style="1" bestFit="1" customWidth="1"/>
    <col min="14856" max="14856" width="14.85546875" style="1" bestFit="1" customWidth="1"/>
    <col min="14857" max="14857" width="16.7109375" style="1" customWidth="1"/>
    <col min="14858" max="15104" width="9.140625" style="1"/>
    <col min="15105" max="15105" width="6" style="1" customWidth="1"/>
    <col min="15106" max="15106" width="12.85546875" style="1" customWidth="1"/>
    <col min="15107" max="15107" width="7.7109375" style="1" customWidth="1"/>
    <col min="15108" max="15108" width="7.28515625" style="1" customWidth="1"/>
    <col min="15109" max="15109" width="51.85546875" style="1" customWidth="1"/>
    <col min="15110" max="15110" width="15.140625" style="1" customWidth="1"/>
    <col min="15111" max="15111" width="14.42578125" style="1" bestFit="1" customWidth="1"/>
    <col min="15112" max="15112" width="14.85546875" style="1" bestFit="1" customWidth="1"/>
    <col min="15113" max="15113" width="16.7109375" style="1" customWidth="1"/>
    <col min="15114" max="15360" width="9.140625" style="1"/>
    <col min="15361" max="15361" width="6" style="1" customWidth="1"/>
    <col min="15362" max="15362" width="12.85546875" style="1" customWidth="1"/>
    <col min="15363" max="15363" width="7.7109375" style="1" customWidth="1"/>
    <col min="15364" max="15364" width="7.28515625" style="1" customWidth="1"/>
    <col min="15365" max="15365" width="51.85546875" style="1" customWidth="1"/>
    <col min="15366" max="15366" width="15.140625" style="1" customWidth="1"/>
    <col min="15367" max="15367" width="14.42578125" style="1" bestFit="1" customWidth="1"/>
    <col min="15368" max="15368" width="14.85546875" style="1" bestFit="1" customWidth="1"/>
    <col min="15369" max="15369" width="16.7109375" style="1" customWidth="1"/>
    <col min="15370" max="15616" width="9.140625" style="1"/>
    <col min="15617" max="15617" width="6" style="1" customWidth="1"/>
    <col min="15618" max="15618" width="12.85546875" style="1" customWidth="1"/>
    <col min="15619" max="15619" width="7.7109375" style="1" customWidth="1"/>
    <col min="15620" max="15620" width="7.28515625" style="1" customWidth="1"/>
    <col min="15621" max="15621" width="51.85546875" style="1" customWidth="1"/>
    <col min="15622" max="15622" width="15.140625" style="1" customWidth="1"/>
    <col min="15623" max="15623" width="14.42578125" style="1" bestFit="1" customWidth="1"/>
    <col min="15624" max="15624" width="14.85546875" style="1" bestFit="1" customWidth="1"/>
    <col min="15625" max="15625" width="16.7109375" style="1" customWidth="1"/>
    <col min="15626" max="15872" width="9.140625" style="1"/>
    <col min="15873" max="15873" width="6" style="1" customWidth="1"/>
    <col min="15874" max="15874" width="12.85546875" style="1" customWidth="1"/>
    <col min="15875" max="15875" width="7.7109375" style="1" customWidth="1"/>
    <col min="15876" max="15876" width="7.28515625" style="1" customWidth="1"/>
    <col min="15877" max="15877" width="51.85546875" style="1" customWidth="1"/>
    <col min="15878" max="15878" width="15.140625" style="1" customWidth="1"/>
    <col min="15879" max="15879" width="14.42578125" style="1" bestFit="1" customWidth="1"/>
    <col min="15880" max="15880" width="14.85546875" style="1" bestFit="1" customWidth="1"/>
    <col min="15881" max="15881" width="16.7109375" style="1" customWidth="1"/>
    <col min="15882" max="16128" width="9.140625" style="1"/>
    <col min="16129" max="16129" width="6" style="1" customWidth="1"/>
    <col min="16130" max="16130" width="12.85546875" style="1" customWidth="1"/>
    <col min="16131" max="16131" width="7.7109375" style="1" customWidth="1"/>
    <col min="16132" max="16132" width="7.28515625" style="1" customWidth="1"/>
    <col min="16133" max="16133" width="51.85546875" style="1" customWidth="1"/>
    <col min="16134" max="16134" width="15.140625" style="1" customWidth="1"/>
    <col min="16135" max="16135" width="14.42578125" style="1" bestFit="1" customWidth="1"/>
    <col min="16136" max="16136" width="14.85546875" style="1" bestFit="1" customWidth="1"/>
    <col min="16137" max="16137" width="16.7109375" style="1" customWidth="1"/>
    <col min="16138" max="16384" width="9.140625" style="1"/>
  </cols>
  <sheetData>
    <row r="1" spans="1:9" s="22" customFormat="1" ht="18.75" x14ac:dyDescent="0.3">
      <c r="A1" s="187" t="s">
        <v>15</v>
      </c>
      <c r="B1" s="187"/>
      <c r="C1" s="187"/>
      <c r="D1" s="187"/>
      <c r="E1" s="187"/>
      <c r="F1" s="189" t="s">
        <v>0</v>
      </c>
      <c r="G1" s="189"/>
      <c r="H1" s="189"/>
      <c r="I1" s="189"/>
    </row>
    <row r="2" spans="1:9" s="22" customFormat="1" ht="18.75" x14ac:dyDescent="0.3">
      <c r="A2" s="188" t="s">
        <v>16</v>
      </c>
      <c r="B2" s="188"/>
      <c r="C2" s="188"/>
      <c r="D2" s="188"/>
      <c r="E2" s="188"/>
      <c r="F2" s="85"/>
      <c r="G2" s="85"/>
      <c r="H2" s="85"/>
      <c r="I2" s="85"/>
    </row>
    <row r="3" spans="1:9" ht="15" customHeight="1" x14ac:dyDescent="0.25">
      <c r="I3" s="111"/>
    </row>
    <row r="4" spans="1:9" ht="21.75" x14ac:dyDescent="0.3">
      <c r="A4" s="173" t="s">
        <v>86</v>
      </c>
      <c r="B4" s="173"/>
      <c r="C4" s="173"/>
      <c r="D4" s="173"/>
      <c r="E4" s="173"/>
      <c r="F4" s="173"/>
      <c r="G4" s="173"/>
      <c r="H4" s="173"/>
      <c r="I4" s="173"/>
    </row>
    <row r="5" spans="1:9" ht="15" customHeight="1" x14ac:dyDescent="0.25"/>
    <row r="6" spans="1:9" s="3" customFormat="1" ht="18" customHeight="1" x14ac:dyDescent="0.25">
      <c r="A6" s="182" t="s">
        <v>1</v>
      </c>
      <c r="B6" s="175" t="s">
        <v>2</v>
      </c>
      <c r="C6" s="176" t="s">
        <v>3</v>
      </c>
      <c r="D6" s="176"/>
      <c r="E6" s="176" t="s">
        <v>4</v>
      </c>
      <c r="F6" s="176" t="s">
        <v>5</v>
      </c>
      <c r="G6" s="176"/>
      <c r="H6" s="176"/>
      <c r="I6" s="176" t="s">
        <v>6</v>
      </c>
    </row>
    <row r="7" spans="1:9" s="3" customFormat="1" ht="17.25" customHeight="1" x14ac:dyDescent="0.25">
      <c r="A7" s="182"/>
      <c r="B7" s="175"/>
      <c r="C7" s="125" t="s">
        <v>7</v>
      </c>
      <c r="D7" s="64" t="s">
        <v>8</v>
      </c>
      <c r="E7" s="176"/>
      <c r="F7" s="162" t="s">
        <v>7</v>
      </c>
      <c r="G7" s="162" t="s">
        <v>9</v>
      </c>
      <c r="H7" s="162" t="s">
        <v>10</v>
      </c>
      <c r="I7" s="176"/>
    </row>
    <row r="8" spans="1:9" s="7" customFormat="1" ht="26.25" customHeight="1" x14ac:dyDescent="0.25">
      <c r="A8" s="147"/>
      <c r="B8" s="37"/>
      <c r="C8" s="126"/>
      <c r="D8" s="65"/>
      <c r="E8" s="103" t="s">
        <v>71</v>
      </c>
      <c r="F8" s="87"/>
      <c r="G8" s="87"/>
      <c r="H8" s="87"/>
      <c r="I8" s="92">
        <v>955484</v>
      </c>
    </row>
    <row r="9" spans="1:9" s="7" customFormat="1" ht="26.1" customHeight="1" x14ac:dyDescent="0.25">
      <c r="A9" s="154">
        <v>1</v>
      </c>
      <c r="B9" s="122">
        <v>44204</v>
      </c>
      <c r="C9" s="127">
        <v>1</v>
      </c>
      <c r="D9" s="116"/>
      <c r="E9" s="120" t="s">
        <v>87</v>
      </c>
      <c r="F9" s="117">
        <v>325700</v>
      </c>
      <c r="G9" s="117"/>
      <c r="H9" s="117"/>
      <c r="I9" s="118">
        <f>I8+F9-G9</f>
        <v>1281184</v>
      </c>
    </row>
    <row r="10" spans="1:9" s="16" customFormat="1" ht="26.1" customHeight="1" x14ac:dyDescent="0.25">
      <c r="A10" s="154">
        <v>2</v>
      </c>
      <c r="B10" s="119">
        <v>44204</v>
      </c>
      <c r="C10" s="127"/>
      <c r="D10" s="134">
        <v>1</v>
      </c>
      <c r="E10" s="120" t="s">
        <v>33</v>
      </c>
      <c r="F10" s="121"/>
      <c r="G10" s="117">
        <v>100000</v>
      </c>
      <c r="H10" s="117"/>
      <c r="I10" s="118">
        <f t="shared" ref="I10:I33" si="0">I9+F10-G10</f>
        <v>1181184</v>
      </c>
    </row>
    <row r="11" spans="1:9" s="16" customFormat="1" ht="26.1" customHeight="1" x14ac:dyDescent="0.25">
      <c r="A11" s="154">
        <v>4</v>
      </c>
      <c r="B11" s="119">
        <v>44231</v>
      </c>
      <c r="C11" s="127">
        <v>2</v>
      </c>
      <c r="D11" s="134"/>
      <c r="E11" s="120" t="s">
        <v>88</v>
      </c>
      <c r="F11" s="117">
        <v>325700</v>
      </c>
      <c r="G11" s="117"/>
      <c r="H11" s="117"/>
      <c r="I11" s="118">
        <f t="shared" si="0"/>
        <v>1506884</v>
      </c>
    </row>
    <row r="12" spans="1:9" s="16" customFormat="1" ht="26.1" customHeight="1" x14ac:dyDescent="0.25">
      <c r="A12" s="154">
        <v>5</v>
      </c>
      <c r="B12" s="119">
        <v>44231</v>
      </c>
      <c r="C12" s="127"/>
      <c r="D12" s="134">
        <v>3</v>
      </c>
      <c r="E12" s="120" t="s">
        <v>33</v>
      </c>
      <c r="F12" s="121"/>
      <c r="G12" s="117">
        <v>100000</v>
      </c>
      <c r="H12" s="117"/>
      <c r="I12" s="118">
        <f t="shared" si="0"/>
        <v>1406884</v>
      </c>
    </row>
    <row r="13" spans="1:9" s="16" customFormat="1" ht="26.1" customHeight="1" x14ac:dyDescent="0.25">
      <c r="A13" s="154">
        <v>6</v>
      </c>
      <c r="B13" s="119">
        <v>44259</v>
      </c>
      <c r="C13" s="127">
        <v>3</v>
      </c>
      <c r="D13" s="134"/>
      <c r="E13" s="120" t="s">
        <v>89</v>
      </c>
      <c r="F13" s="117">
        <v>325700</v>
      </c>
      <c r="G13" s="117"/>
      <c r="H13" s="117"/>
      <c r="I13" s="118">
        <f t="shared" si="0"/>
        <v>1732584</v>
      </c>
    </row>
    <row r="14" spans="1:9" s="10" customFormat="1" ht="26.1" customHeight="1" x14ac:dyDescent="0.25">
      <c r="A14" s="154">
        <v>7</v>
      </c>
      <c r="B14" s="119">
        <v>44259</v>
      </c>
      <c r="C14" s="127"/>
      <c r="D14" s="134">
        <v>4</v>
      </c>
      <c r="E14" s="120" t="s">
        <v>33</v>
      </c>
      <c r="F14" s="121"/>
      <c r="G14" s="117">
        <v>100000</v>
      </c>
      <c r="H14" s="117"/>
      <c r="I14" s="118">
        <f t="shared" si="0"/>
        <v>1632584</v>
      </c>
    </row>
    <row r="15" spans="1:9" s="10" customFormat="1" ht="26.1" hidden="1" customHeight="1" x14ac:dyDescent="0.25">
      <c r="A15" s="154">
        <v>8</v>
      </c>
      <c r="B15" s="122"/>
      <c r="C15" s="127">
        <v>4</v>
      </c>
      <c r="D15" s="134"/>
      <c r="E15" s="120" t="s">
        <v>75</v>
      </c>
      <c r="F15" s="121"/>
      <c r="G15" s="117"/>
      <c r="H15" s="117"/>
      <c r="I15" s="118">
        <f t="shared" si="0"/>
        <v>1632584</v>
      </c>
    </row>
    <row r="16" spans="1:9" s="16" customFormat="1" ht="26.1" hidden="1" customHeight="1" x14ac:dyDescent="0.25">
      <c r="A16" s="154">
        <v>9</v>
      </c>
      <c r="B16" s="122"/>
      <c r="C16" s="127"/>
      <c r="D16" s="134">
        <v>5</v>
      </c>
      <c r="E16" s="120" t="s">
        <v>33</v>
      </c>
      <c r="F16" s="121"/>
      <c r="G16" s="117"/>
      <c r="H16" s="117"/>
      <c r="I16" s="118">
        <f t="shared" si="0"/>
        <v>1632584</v>
      </c>
    </row>
    <row r="17" spans="1:13" s="10" customFormat="1" ht="26.1" hidden="1" customHeight="1" x14ac:dyDescent="0.25">
      <c r="A17" s="154">
        <v>10</v>
      </c>
      <c r="B17" s="122"/>
      <c r="C17" s="127">
        <v>5</v>
      </c>
      <c r="D17" s="116"/>
      <c r="E17" s="120" t="s">
        <v>77</v>
      </c>
      <c r="F17" s="121"/>
      <c r="G17" s="117"/>
      <c r="H17" s="117"/>
      <c r="I17" s="118">
        <f t="shared" si="0"/>
        <v>1632584</v>
      </c>
    </row>
    <row r="18" spans="1:13" s="10" customFormat="1" ht="26.1" hidden="1" customHeight="1" x14ac:dyDescent="0.25">
      <c r="A18" s="154">
        <v>11</v>
      </c>
      <c r="B18" s="122"/>
      <c r="C18" s="127"/>
      <c r="D18" s="134">
        <v>6</v>
      </c>
      <c r="E18" s="120" t="s">
        <v>33</v>
      </c>
      <c r="F18" s="117"/>
      <c r="G18" s="117"/>
      <c r="H18" s="117"/>
      <c r="I18" s="118">
        <f t="shared" si="0"/>
        <v>1632584</v>
      </c>
    </row>
    <row r="19" spans="1:13" s="10" customFormat="1" ht="26.1" hidden="1" customHeight="1" x14ac:dyDescent="0.25">
      <c r="A19" s="154">
        <v>12</v>
      </c>
      <c r="B19" s="41"/>
      <c r="C19" s="127">
        <v>6</v>
      </c>
      <c r="D19" s="116"/>
      <c r="E19" s="120" t="s">
        <v>76</v>
      </c>
      <c r="F19" s="121"/>
      <c r="G19" s="117"/>
      <c r="H19" s="117"/>
      <c r="I19" s="118">
        <f t="shared" si="0"/>
        <v>1632584</v>
      </c>
    </row>
    <row r="20" spans="1:13" s="16" customFormat="1" ht="26.1" hidden="1" customHeight="1" x14ac:dyDescent="0.25">
      <c r="A20" s="154">
        <v>13</v>
      </c>
      <c r="B20" s="41"/>
      <c r="C20" s="128"/>
      <c r="D20" s="135">
        <v>7</v>
      </c>
      <c r="E20" s="79" t="s">
        <v>33</v>
      </c>
      <c r="F20" s="88"/>
      <c r="G20" s="91"/>
      <c r="H20" s="91"/>
      <c r="I20" s="118">
        <f t="shared" si="0"/>
        <v>1632584</v>
      </c>
      <c r="M20" s="165"/>
    </row>
    <row r="21" spans="1:13" s="16" customFormat="1" ht="26.1" hidden="1" customHeight="1" x14ac:dyDescent="0.25">
      <c r="A21" s="154">
        <v>14</v>
      </c>
      <c r="B21" s="41"/>
      <c r="C21" s="128">
        <v>7</v>
      </c>
      <c r="D21" s="135"/>
      <c r="E21" s="120" t="s">
        <v>78</v>
      </c>
      <c r="F21" s="88"/>
      <c r="G21" s="91"/>
      <c r="H21" s="91"/>
      <c r="I21" s="118">
        <f t="shared" si="0"/>
        <v>1632584</v>
      </c>
      <c r="M21" s="165"/>
    </row>
    <row r="22" spans="1:13" s="16" customFormat="1" ht="26.1" hidden="1" customHeight="1" x14ac:dyDescent="0.25">
      <c r="A22" s="154">
        <v>15</v>
      </c>
      <c r="B22" s="41"/>
      <c r="C22" s="128"/>
      <c r="D22" s="135">
        <v>8</v>
      </c>
      <c r="E22" s="120" t="s">
        <v>33</v>
      </c>
      <c r="F22" s="88"/>
      <c r="G22" s="91"/>
      <c r="H22" s="91"/>
      <c r="I22" s="118">
        <f t="shared" si="0"/>
        <v>1632584</v>
      </c>
      <c r="M22" s="165"/>
    </row>
    <row r="23" spans="1:13" s="16" customFormat="1" ht="26.1" hidden="1" customHeight="1" x14ac:dyDescent="0.25">
      <c r="A23" s="154">
        <v>16</v>
      </c>
      <c r="B23" s="41"/>
      <c r="C23" s="128">
        <v>8</v>
      </c>
      <c r="D23" s="135"/>
      <c r="E23" s="120" t="s">
        <v>79</v>
      </c>
      <c r="F23" s="88"/>
      <c r="G23" s="91"/>
      <c r="H23" s="91"/>
      <c r="I23" s="118">
        <f t="shared" si="0"/>
        <v>1632584</v>
      </c>
      <c r="M23" s="165"/>
    </row>
    <row r="24" spans="1:13" s="16" customFormat="1" ht="26.1" hidden="1" customHeight="1" x14ac:dyDescent="0.25">
      <c r="A24" s="154">
        <v>17</v>
      </c>
      <c r="B24" s="41"/>
      <c r="C24" s="128"/>
      <c r="D24" s="135">
        <v>9</v>
      </c>
      <c r="E24" s="120" t="s">
        <v>33</v>
      </c>
      <c r="F24" s="88"/>
      <c r="G24" s="91"/>
      <c r="H24" s="91"/>
      <c r="I24" s="118">
        <f t="shared" si="0"/>
        <v>1632584</v>
      </c>
      <c r="M24" s="165"/>
    </row>
    <row r="25" spans="1:13" s="16" customFormat="1" ht="26.1" hidden="1" customHeight="1" x14ac:dyDescent="0.25">
      <c r="A25" s="154">
        <v>18</v>
      </c>
      <c r="B25" s="41"/>
      <c r="C25" s="128">
        <v>9</v>
      </c>
      <c r="D25" s="135"/>
      <c r="E25" s="120" t="s">
        <v>80</v>
      </c>
      <c r="F25" s="88"/>
      <c r="G25" s="91"/>
      <c r="H25" s="91"/>
      <c r="I25" s="118">
        <f t="shared" si="0"/>
        <v>1632584</v>
      </c>
      <c r="M25" s="165"/>
    </row>
    <row r="26" spans="1:13" s="16" customFormat="1" ht="26.1" hidden="1" customHeight="1" x14ac:dyDescent="0.25">
      <c r="A26" s="154">
        <v>19</v>
      </c>
      <c r="B26" s="41"/>
      <c r="C26" s="128"/>
      <c r="D26" s="135">
        <v>10</v>
      </c>
      <c r="E26" s="120" t="s">
        <v>33</v>
      </c>
      <c r="F26" s="88"/>
      <c r="G26" s="91"/>
      <c r="H26" s="91"/>
      <c r="I26" s="118">
        <f t="shared" si="0"/>
        <v>1632584</v>
      </c>
      <c r="M26" s="165"/>
    </row>
    <row r="27" spans="1:13" s="16" customFormat="1" ht="26.1" hidden="1" customHeight="1" x14ac:dyDescent="0.25">
      <c r="A27" s="154">
        <v>20</v>
      </c>
      <c r="B27" s="41"/>
      <c r="C27" s="128">
        <v>10</v>
      </c>
      <c r="D27" s="135"/>
      <c r="E27" s="120" t="s">
        <v>81</v>
      </c>
      <c r="F27" s="88"/>
      <c r="G27" s="91"/>
      <c r="H27" s="91"/>
      <c r="I27" s="118">
        <f t="shared" si="0"/>
        <v>1632584</v>
      </c>
      <c r="M27" s="165"/>
    </row>
    <row r="28" spans="1:13" s="16" customFormat="1" ht="26.1" hidden="1" customHeight="1" x14ac:dyDescent="0.25">
      <c r="A28" s="154">
        <v>21</v>
      </c>
      <c r="B28" s="41"/>
      <c r="C28" s="128"/>
      <c r="D28" s="135">
        <v>11</v>
      </c>
      <c r="E28" s="120" t="s">
        <v>33</v>
      </c>
      <c r="F28" s="88"/>
      <c r="G28" s="91"/>
      <c r="H28" s="91"/>
      <c r="I28" s="118">
        <f t="shared" si="0"/>
        <v>1632584</v>
      </c>
      <c r="M28" s="165"/>
    </row>
    <row r="29" spans="1:13" ht="26.1" hidden="1" customHeight="1" x14ac:dyDescent="0.25">
      <c r="A29" s="154">
        <v>22</v>
      </c>
      <c r="B29" s="39"/>
      <c r="C29" s="166">
        <v>11</v>
      </c>
      <c r="D29" s="167"/>
      <c r="E29" s="120" t="s">
        <v>82</v>
      </c>
      <c r="F29" s="88"/>
      <c r="G29" s="89"/>
      <c r="H29" s="89"/>
      <c r="I29" s="118">
        <f t="shared" si="0"/>
        <v>1632584</v>
      </c>
      <c r="M29" s="165"/>
    </row>
    <row r="30" spans="1:13" ht="26.1" hidden="1" customHeight="1" x14ac:dyDescent="0.25">
      <c r="A30" s="154">
        <v>23</v>
      </c>
      <c r="B30" s="39"/>
      <c r="C30" s="166"/>
      <c r="D30" s="167">
        <v>12</v>
      </c>
      <c r="E30" s="120" t="s">
        <v>33</v>
      </c>
      <c r="G30" s="91"/>
      <c r="H30" s="89"/>
      <c r="I30" s="118">
        <f t="shared" si="0"/>
        <v>1632584</v>
      </c>
      <c r="M30" s="165"/>
    </row>
    <row r="31" spans="1:13" ht="26.1" hidden="1" customHeight="1" x14ac:dyDescent="0.25">
      <c r="A31" s="154">
        <v>24</v>
      </c>
      <c r="B31" s="39"/>
      <c r="C31" s="166"/>
      <c r="D31" s="167">
        <v>13</v>
      </c>
      <c r="E31" s="79" t="s">
        <v>85</v>
      </c>
      <c r="F31" s="88"/>
      <c r="G31" s="91"/>
      <c r="H31" s="89"/>
      <c r="I31" s="118">
        <f t="shared" si="0"/>
        <v>1632584</v>
      </c>
      <c r="M31" s="165"/>
    </row>
    <row r="32" spans="1:13" s="16" customFormat="1" ht="26.1" hidden="1" customHeight="1" x14ac:dyDescent="0.25">
      <c r="A32" s="154">
        <v>25</v>
      </c>
      <c r="B32" s="41"/>
      <c r="C32" s="128">
        <v>12</v>
      </c>
      <c r="D32" s="135"/>
      <c r="E32" s="120" t="s">
        <v>83</v>
      </c>
      <c r="F32" s="88"/>
      <c r="G32" s="91"/>
      <c r="H32" s="91"/>
      <c r="I32" s="118">
        <f t="shared" si="0"/>
        <v>1632584</v>
      </c>
      <c r="M32" s="165"/>
    </row>
    <row r="33" spans="1:13" s="16" customFormat="1" ht="26.1" hidden="1" customHeight="1" x14ac:dyDescent="0.25">
      <c r="A33" s="154">
        <v>26</v>
      </c>
      <c r="B33" s="41"/>
      <c r="C33" s="128"/>
      <c r="D33" s="135">
        <v>14</v>
      </c>
      <c r="E33" s="79" t="s">
        <v>33</v>
      </c>
      <c r="F33" s="88"/>
      <c r="G33" s="91"/>
      <c r="H33" s="91"/>
      <c r="I33" s="118">
        <f t="shared" si="0"/>
        <v>1632584</v>
      </c>
      <c r="M33" s="165"/>
    </row>
    <row r="34" spans="1:13" s="10" customFormat="1" ht="24.75" customHeight="1" x14ac:dyDescent="0.25">
      <c r="A34" s="148"/>
      <c r="B34" s="40"/>
      <c r="C34" s="129"/>
      <c r="D34" s="136"/>
      <c r="E34" s="107" t="s">
        <v>11</v>
      </c>
      <c r="F34" s="92">
        <f>SUM(F9:F33)</f>
        <v>977100</v>
      </c>
      <c r="G34" s="92">
        <f>SUM(G9:G33)</f>
        <v>300000</v>
      </c>
      <c r="H34" s="92"/>
      <c r="I34" s="92">
        <f>F34-G34+I8</f>
        <v>1632584</v>
      </c>
    </row>
    <row r="35" spans="1:13" s="10" customFormat="1" ht="9.75" customHeight="1" x14ac:dyDescent="0.25">
      <c r="A35" s="149"/>
      <c r="B35" s="42"/>
      <c r="C35" s="130"/>
      <c r="D35" s="137"/>
      <c r="E35" s="82"/>
      <c r="F35" s="93"/>
      <c r="G35" s="93"/>
      <c r="H35" s="108"/>
      <c r="I35" s="108"/>
    </row>
    <row r="36" spans="1:13" s="28" customFormat="1" ht="18.75" x14ac:dyDescent="0.3">
      <c r="A36" s="150"/>
      <c r="B36" s="177" t="s">
        <v>12</v>
      </c>
      <c r="C36" s="177"/>
      <c r="D36" s="177"/>
      <c r="E36" s="163"/>
      <c r="F36" s="94"/>
      <c r="G36" s="178" t="s">
        <v>13</v>
      </c>
      <c r="H36" s="178"/>
      <c r="I36" s="113"/>
    </row>
    <row r="37" spans="1:13" s="32" customFormat="1" ht="18.75" x14ac:dyDescent="0.3">
      <c r="A37" s="151"/>
      <c r="B37" s="43"/>
      <c r="C37" s="131"/>
      <c r="D37" s="138"/>
      <c r="E37" s="164"/>
      <c r="F37" s="95"/>
      <c r="G37" s="179" t="s">
        <v>14</v>
      </c>
      <c r="H37" s="179"/>
      <c r="I37" s="109"/>
    </row>
    <row r="38" spans="1:13" s="32" customFormat="1" ht="18.75" x14ac:dyDescent="0.3">
      <c r="A38" s="151"/>
      <c r="B38" s="43"/>
      <c r="C38" s="131"/>
      <c r="D38" s="138"/>
      <c r="E38" s="164"/>
      <c r="F38" s="95"/>
      <c r="G38" s="95"/>
      <c r="H38" s="109"/>
      <c r="I38" s="109"/>
    </row>
    <row r="39" spans="1:13" s="32" customFormat="1" ht="18.75" x14ac:dyDescent="0.3">
      <c r="A39" s="151"/>
      <c r="B39" s="43"/>
      <c r="C39" s="131"/>
      <c r="D39" s="138"/>
      <c r="E39" s="164"/>
      <c r="F39" s="95"/>
      <c r="G39" s="95"/>
      <c r="H39" s="109"/>
      <c r="I39" s="109"/>
    </row>
    <row r="40" spans="1:13" s="32" customFormat="1" ht="37.5" customHeight="1" x14ac:dyDescent="0.3">
      <c r="A40" s="151"/>
      <c r="E40" s="164"/>
      <c r="F40" s="95"/>
      <c r="I40" s="109"/>
    </row>
    <row r="41" spans="1:13" s="10" customFormat="1" ht="18.75" x14ac:dyDescent="0.25">
      <c r="A41" s="149"/>
      <c r="B41" s="183" t="s">
        <v>45</v>
      </c>
      <c r="C41" s="183"/>
      <c r="D41" s="183"/>
      <c r="E41" s="82"/>
      <c r="F41" s="93"/>
      <c r="G41" s="178" t="s">
        <v>46</v>
      </c>
      <c r="H41" s="178"/>
      <c r="I41" s="108"/>
    </row>
    <row r="42" spans="1:13" s="10" customFormat="1" x14ac:dyDescent="0.25">
      <c r="A42" s="149"/>
      <c r="B42" s="180"/>
      <c r="C42" s="180"/>
      <c r="D42" s="180"/>
      <c r="E42" s="82"/>
      <c r="F42" s="93"/>
      <c r="G42" s="181"/>
      <c r="H42" s="181"/>
      <c r="I42" s="108"/>
    </row>
    <row r="43" spans="1:13" s="10" customFormat="1" x14ac:dyDescent="0.25">
      <c r="A43" s="149"/>
      <c r="B43" s="42"/>
      <c r="C43" s="130"/>
      <c r="D43" s="137"/>
      <c r="E43" s="82"/>
      <c r="F43" s="93"/>
      <c r="G43" s="93"/>
      <c r="H43" s="108"/>
      <c r="I43" s="108"/>
    </row>
    <row r="44" spans="1:13" s="10" customFormat="1" x14ac:dyDescent="0.25">
      <c r="A44" s="149"/>
      <c r="B44" s="42"/>
      <c r="C44" s="130"/>
      <c r="D44" s="137"/>
      <c r="E44" s="82"/>
      <c r="F44" s="93"/>
      <c r="G44" s="93"/>
      <c r="H44" s="108"/>
      <c r="I44" s="108"/>
    </row>
    <row r="45" spans="1:13" s="10" customFormat="1" x14ac:dyDescent="0.25">
      <c r="A45" s="149"/>
      <c r="B45" s="42"/>
      <c r="C45" s="130"/>
      <c r="D45" s="137"/>
      <c r="E45" s="82"/>
      <c r="F45" s="93"/>
      <c r="G45" s="93"/>
      <c r="H45" s="108"/>
      <c r="I45" s="108"/>
    </row>
    <row r="46" spans="1:13" s="10" customFormat="1" x14ac:dyDescent="0.25">
      <c r="A46" s="149"/>
      <c r="B46" s="42"/>
      <c r="C46" s="130"/>
      <c r="D46" s="137"/>
      <c r="E46" s="82"/>
      <c r="F46" s="93"/>
      <c r="G46" s="93"/>
      <c r="H46" s="108"/>
      <c r="I46" s="108"/>
    </row>
    <row r="47" spans="1:13" s="10" customFormat="1" x14ac:dyDescent="0.25">
      <c r="A47" s="149"/>
      <c r="B47" s="42"/>
      <c r="C47" s="130"/>
      <c r="D47" s="137"/>
      <c r="E47" s="82"/>
      <c r="F47" s="93"/>
      <c r="G47" s="93"/>
      <c r="H47" s="108"/>
      <c r="I47" s="108"/>
    </row>
    <row r="48" spans="1:13" s="10" customFormat="1" x14ac:dyDescent="0.25">
      <c r="A48" s="149"/>
      <c r="B48" s="42"/>
      <c r="C48" s="130"/>
      <c r="D48" s="137"/>
      <c r="E48" s="82"/>
      <c r="F48" s="93"/>
      <c r="G48" s="93"/>
      <c r="H48" s="108"/>
      <c r="I48" s="108"/>
    </row>
    <row r="49" spans="1:9" s="10" customFormat="1" x14ac:dyDescent="0.25">
      <c r="A49" s="149"/>
      <c r="B49" s="44"/>
      <c r="C49" s="132"/>
      <c r="D49" s="139"/>
      <c r="E49" s="143"/>
      <c r="F49" s="96"/>
      <c r="G49" s="96"/>
      <c r="H49" s="96"/>
      <c r="I49" s="96"/>
    </row>
    <row r="50" spans="1:9" s="10" customFormat="1" x14ac:dyDescent="0.25">
      <c r="A50" s="149"/>
      <c r="B50" s="44"/>
      <c r="C50" s="132"/>
      <c r="D50" s="139"/>
      <c r="E50" s="143"/>
      <c r="F50" s="96"/>
      <c r="G50" s="96"/>
      <c r="H50" s="96"/>
      <c r="I50" s="96"/>
    </row>
    <row r="51" spans="1:9" s="10" customFormat="1" x14ac:dyDescent="0.25">
      <c r="A51" s="149"/>
      <c r="B51" s="44"/>
      <c r="C51" s="132"/>
      <c r="D51" s="139"/>
      <c r="E51" s="143"/>
      <c r="F51" s="96"/>
      <c r="G51" s="96"/>
      <c r="H51" s="96"/>
      <c r="I51" s="96"/>
    </row>
    <row r="52" spans="1:9" s="10" customFormat="1" x14ac:dyDescent="0.25">
      <c r="A52" s="149"/>
      <c r="B52" s="44"/>
      <c r="C52" s="132"/>
      <c r="D52" s="139"/>
      <c r="E52" s="143"/>
      <c r="F52" s="96"/>
      <c r="G52" s="96"/>
      <c r="H52" s="96"/>
      <c r="I52" s="96"/>
    </row>
    <row r="53" spans="1:9" s="10" customFormat="1" x14ac:dyDescent="0.25">
      <c r="A53" s="149"/>
      <c r="B53" s="44"/>
      <c r="C53" s="132"/>
      <c r="D53" s="139"/>
      <c r="E53" s="143"/>
      <c r="F53" s="96"/>
      <c r="G53" s="96"/>
      <c r="H53" s="96"/>
      <c r="I53" s="96"/>
    </row>
    <row r="54" spans="1:9" s="10" customFormat="1" x14ac:dyDescent="0.25">
      <c r="A54" s="149"/>
      <c r="B54" s="44"/>
      <c r="C54" s="132"/>
      <c r="D54" s="139"/>
      <c r="E54" s="143"/>
      <c r="F54" s="96"/>
      <c r="G54" s="96"/>
      <c r="H54" s="96"/>
      <c r="I54" s="96"/>
    </row>
    <row r="55" spans="1:9" s="10" customFormat="1" x14ac:dyDescent="0.25">
      <c r="A55" s="149"/>
      <c r="B55" s="44"/>
      <c r="C55" s="132"/>
      <c r="D55" s="139"/>
      <c r="E55" s="143"/>
      <c r="F55" s="96"/>
      <c r="G55" s="96"/>
      <c r="H55" s="96"/>
      <c r="I55" s="96"/>
    </row>
    <row r="56" spans="1:9" s="10" customFormat="1" x14ac:dyDescent="0.25">
      <c r="A56" s="152"/>
      <c r="B56" s="44"/>
      <c r="C56" s="132"/>
      <c r="D56" s="139"/>
      <c r="E56" s="143"/>
      <c r="F56" s="96"/>
      <c r="G56" s="96"/>
      <c r="H56" s="96"/>
      <c r="I56" s="96"/>
    </row>
    <row r="57" spans="1:9" s="10" customFormat="1" x14ac:dyDescent="0.25">
      <c r="A57" s="153"/>
      <c r="B57" s="44"/>
      <c r="C57" s="132"/>
      <c r="D57" s="139"/>
      <c r="E57" s="143"/>
      <c r="F57" s="96"/>
      <c r="G57" s="96"/>
      <c r="H57" s="96"/>
      <c r="I57" s="96"/>
    </row>
    <row r="58" spans="1:9" s="10" customFormat="1" x14ac:dyDescent="0.25">
      <c r="A58" s="153"/>
      <c r="B58" s="44"/>
      <c r="C58" s="132"/>
      <c r="D58" s="139"/>
      <c r="E58" s="143"/>
      <c r="F58" s="96"/>
      <c r="G58" s="96"/>
      <c r="H58" s="96"/>
      <c r="I58" s="96"/>
    </row>
    <row r="59" spans="1:9" s="10" customFormat="1" x14ac:dyDescent="0.25">
      <c r="A59" s="153"/>
      <c r="B59" s="44"/>
      <c r="C59" s="132"/>
      <c r="D59" s="139"/>
      <c r="E59" s="143"/>
      <c r="F59" s="96"/>
      <c r="G59" s="96"/>
      <c r="H59" s="96"/>
      <c r="I59" s="96"/>
    </row>
    <row r="60" spans="1:9" s="10" customFormat="1" x14ac:dyDescent="0.25">
      <c r="A60" s="153"/>
      <c r="B60" s="44"/>
      <c r="C60" s="132"/>
      <c r="D60" s="139"/>
      <c r="E60" s="143"/>
      <c r="F60" s="96"/>
      <c r="G60" s="96"/>
      <c r="H60" s="96"/>
      <c r="I60" s="96"/>
    </row>
    <row r="61" spans="1:9" s="10" customFormat="1" x14ac:dyDescent="0.25">
      <c r="A61" s="153"/>
      <c r="B61" s="44"/>
      <c r="C61" s="132"/>
      <c r="D61" s="139"/>
      <c r="E61" s="143"/>
      <c r="F61" s="96"/>
      <c r="G61" s="96"/>
      <c r="H61" s="96"/>
      <c r="I61" s="96"/>
    </row>
    <row r="62" spans="1:9" s="10" customFormat="1" x14ac:dyDescent="0.25">
      <c r="A62" s="153"/>
      <c r="B62" s="44"/>
      <c r="C62" s="132"/>
      <c r="D62" s="139"/>
      <c r="E62" s="143"/>
      <c r="F62" s="96"/>
      <c r="G62" s="96"/>
      <c r="H62" s="96"/>
      <c r="I62" s="96"/>
    </row>
    <row r="63" spans="1:9" s="10" customFormat="1" x14ac:dyDescent="0.25">
      <c r="A63" s="153"/>
      <c r="B63" s="44"/>
      <c r="C63" s="132"/>
      <c r="D63" s="139"/>
      <c r="E63" s="143"/>
      <c r="F63" s="96"/>
      <c r="G63" s="96"/>
      <c r="H63" s="96"/>
      <c r="I63" s="96"/>
    </row>
    <row r="64" spans="1:9" s="10" customFormat="1" x14ac:dyDescent="0.25">
      <c r="A64" s="153"/>
      <c r="B64" s="44"/>
      <c r="C64" s="132"/>
      <c r="D64" s="139"/>
      <c r="E64" s="143"/>
      <c r="F64" s="96"/>
      <c r="G64" s="96"/>
      <c r="H64" s="96"/>
      <c r="I64" s="96"/>
    </row>
    <row r="65" spans="1:9" s="10" customFormat="1" x14ac:dyDescent="0.25">
      <c r="A65" s="153"/>
      <c r="B65" s="44"/>
      <c r="C65" s="132"/>
      <c r="D65" s="139"/>
      <c r="E65" s="143"/>
      <c r="F65" s="96"/>
      <c r="G65" s="96"/>
      <c r="H65" s="96"/>
      <c r="I65" s="96"/>
    </row>
    <row r="66" spans="1:9" s="10" customFormat="1" x14ac:dyDescent="0.25">
      <c r="A66" s="153"/>
      <c r="B66" s="44"/>
      <c r="C66" s="132"/>
      <c r="D66" s="139"/>
      <c r="E66" s="143"/>
      <c r="F66" s="96"/>
      <c r="G66" s="96"/>
      <c r="H66" s="96"/>
      <c r="I66" s="96"/>
    </row>
    <row r="67" spans="1:9" s="10" customFormat="1" x14ac:dyDescent="0.25">
      <c r="A67" s="153"/>
      <c r="B67" s="44"/>
      <c r="C67" s="132"/>
      <c r="D67" s="139"/>
      <c r="E67" s="143"/>
      <c r="F67" s="96"/>
      <c r="G67" s="96"/>
      <c r="H67" s="96"/>
      <c r="I67" s="96"/>
    </row>
    <row r="68" spans="1:9" s="10" customFormat="1" x14ac:dyDescent="0.25">
      <c r="A68" s="153"/>
      <c r="B68" s="44"/>
      <c r="C68" s="132"/>
      <c r="D68" s="139"/>
      <c r="E68" s="143"/>
      <c r="F68" s="96"/>
      <c r="G68" s="96"/>
      <c r="H68" s="96"/>
      <c r="I68" s="96"/>
    </row>
    <row r="69" spans="1:9" s="10" customFormat="1" x14ac:dyDescent="0.25">
      <c r="A69" s="153"/>
      <c r="B69" s="44"/>
      <c r="C69" s="132"/>
      <c r="D69" s="139"/>
      <c r="E69" s="143"/>
      <c r="F69" s="96"/>
      <c r="G69" s="96"/>
      <c r="H69" s="96"/>
      <c r="I69" s="96"/>
    </row>
    <row r="70" spans="1:9" s="10" customFormat="1" x14ac:dyDescent="0.25">
      <c r="A70" s="153"/>
      <c r="B70" s="44"/>
      <c r="C70" s="132"/>
      <c r="D70" s="139"/>
      <c r="E70" s="143"/>
      <c r="F70" s="96"/>
      <c r="G70" s="96"/>
      <c r="H70" s="96"/>
      <c r="I70" s="96"/>
    </row>
    <row r="71" spans="1:9" s="10" customFormat="1" x14ac:dyDescent="0.25">
      <c r="A71" s="153"/>
      <c r="B71" s="44"/>
      <c r="C71" s="132"/>
      <c r="D71" s="139"/>
      <c r="E71" s="143"/>
      <c r="F71" s="96"/>
      <c r="G71" s="96"/>
      <c r="H71" s="96"/>
      <c r="I71" s="96"/>
    </row>
    <row r="72" spans="1:9" s="10" customFormat="1" x14ac:dyDescent="0.25">
      <c r="A72" s="153"/>
      <c r="B72" s="44"/>
      <c r="C72" s="132"/>
      <c r="D72" s="139"/>
      <c r="E72" s="143"/>
      <c r="F72" s="96"/>
      <c r="G72" s="96"/>
      <c r="H72" s="96"/>
      <c r="I72" s="96"/>
    </row>
    <row r="73" spans="1:9" s="10" customFormat="1" x14ac:dyDescent="0.25">
      <c r="A73" s="153"/>
      <c r="B73" s="44"/>
      <c r="C73" s="132"/>
      <c r="D73" s="139"/>
      <c r="E73" s="143"/>
      <c r="F73" s="96"/>
      <c r="G73" s="96"/>
      <c r="H73" s="96"/>
      <c r="I73" s="96"/>
    </row>
    <row r="74" spans="1:9" s="10" customFormat="1" x14ac:dyDescent="0.25">
      <c r="A74" s="153"/>
      <c r="B74" s="44"/>
      <c r="C74" s="132"/>
      <c r="D74" s="139"/>
      <c r="E74" s="143"/>
      <c r="F74" s="96"/>
      <c r="G74" s="96"/>
      <c r="H74" s="96"/>
      <c r="I74" s="96"/>
    </row>
    <row r="75" spans="1:9" s="10" customFormat="1" x14ac:dyDescent="0.25">
      <c r="A75" s="153"/>
      <c r="B75" s="44"/>
      <c r="C75" s="132"/>
      <c r="D75" s="139"/>
      <c r="E75" s="143"/>
      <c r="F75" s="96"/>
      <c r="G75" s="96"/>
      <c r="H75" s="96"/>
      <c r="I75" s="96"/>
    </row>
    <row r="76" spans="1:9" s="10" customFormat="1" x14ac:dyDescent="0.25">
      <c r="A76" s="153"/>
      <c r="B76" s="44"/>
      <c r="C76" s="132"/>
      <c r="D76" s="139"/>
      <c r="E76" s="143"/>
      <c r="F76" s="96"/>
      <c r="G76" s="96"/>
      <c r="H76" s="96"/>
      <c r="I76" s="96"/>
    </row>
    <row r="77" spans="1:9" s="10" customFormat="1" x14ac:dyDescent="0.25">
      <c r="A77" s="153"/>
      <c r="B77" s="44"/>
      <c r="C77" s="132"/>
      <c r="D77" s="139"/>
      <c r="E77" s="143"/>
      <c r="F77" s="96"/>
      <c r="G77" s="96"/>
      <c r="H77" s="96"/>
      <c r="I77" s="96"/>
    </row>
    <row r="78" spans="1:9" s="10" customFormat="1" x14ac:dyDescent="0.25">
      <c r="A78" s="153"/>
      <c r="B78" s="44"/>
      <c r="C78" s="132"/>
      <c r="D78" s="139"/>
      <c r="E78" s="143"/>
      <c r="F78" s="96"/>
      <c r="G78" s="96"/>
      <c r="H78" s="96"/>
      <c r="I78" s="96"/>
    </row>
    <row r="79" spans="1:9" s="10" customFormat="1" x14ac:dyDescent="0.25">
      <c r="A79" s="153"/>
      <c r="B79" s="44"/>
      <c r="C79" s="132"/>
      <c r="D79" s="139"/>
      <c r="E79" s="143"/>
      <c r="F79" s="96"/>
      <c r="G79" s="96"/>
      <c r="H79" s="96"/>
      <c r="I79" s="96"/>
    </row>
    <row r="80" spans="1:9" s="10" customFormat="1" x14ac:dyDescent="0.25">
      <c r="A80" s="153"/>
      <c r="B80" s="44"/>
      <c r="C80" s="132"/>
      <c r="D80" s="139"/>
      <c r="E80" s="143"/>
      <c r="F80" s="96"/>
      <c r="G80" s="96"/>
      <c r="H80" s="96"/>
      <c r="I80" s="96"/>
    </row>
    <row r="81" spans="1:9" s="10" customFormat="1" x14ac:dyDescent="0.25">
      <c r="A81" s="153"/>
      <c r="B81" s="44"/>
      <c r="C81" s="132"/>
      <c r="D81" s="139"/>
      <c r="E81" s="143"/>
      <c r="F81" s="96"/>
      <c r="G81" s="96"/>
      <c r="H81" s="96"/>
      <c r="I81" s="96"/>
    </row>
    <row r="82" spans="1:9" s="10" customFormat="1" x14ac:dyDescent="0.25">
      <c r="A82" s="153"/>
      <c r="B82" s="44"/>
      <c r="C82" s="132"/>
      <c r="D82" s="139"/>
      <c r="E82" s="143"/>
      <c r="F82" s="96"/>
      <c r="G82" s="96"/>
      <c r="H82" s="96"/>
      <c r="I82" s="96"/>
    </row>
    <row r="83" spans="1:9" s="10" customFormat="1" x14ac:dyDescent="0.25">
      <c r="A83" s="153"/>
      <c r="B83" s="44"/>
      <c r="C83" s="132"/>
      <c r="D83" s="139"/>
      <c r="E83" s="143"/>
      <c r="F83" s="96"/>
      <c r="G83" s="96"/>
      <c r="H83" s="96"/>
      <c r="I83" s="96"/>
    </row>
    <row r="84" spans="1:9" s="10" customFormat="1" x14ac:dyDescent="0.25">
      <c r="A84" s="153"/>
      <c r="B84" s="44"/>
      <c r="C84" s="132"/>
      <c r="D84" s="139"/>
      <c r="E84" s="143"/>
      <c r="F84" s="96"/>
      <c r="G84" s="96"/>
      <c r="H84" s="96"/>
      <c r="I84" s="96"/>
    </row>
    <row r="85" spans="1:9" s="10" customFormat="1" x14ac:dyDescent="0.25">
      <c r="A85" s="153"/>
      <c r="B85" s="44"/>
      <c r="C85" s="132"/>
      <c r="D85" s="139"/>
      <c r="E85" s="143"/>
      <c r="F85" s="96"/>
      <c r="G85" s="96"/>
      <c r="H85" s="96"/>
      <c r="I85" s="96"/>
    </row>
    <row r="86" spans="1:9" s="10" customFormat="1" x14ac:dyDescent="0.25">
      <c r="A86" s="153"/>
      <c r="B86" s="44"/>
      <c r="C86" s="132"/>
      <c r="D86" s="139"/>
      <c r="E86" s="143"/>
      <c r="F86" s="96"/>
      <c r="G86" s="96"/>
      <c r="H86" s="96"/>
      <c r="I86" s="96"/>
    </row>
    <row r="87" spans="1:9" s="10" customFormat="1" x14ac:dyDescent="0.25">
      <c r="A87" s="153"/>
      <c r="B87" s="44"/>
      <c r="C87" s="132"/>
      <c r="D87" s="139"/>
      <c r="E87" s="143"/>
      <c r="F87" s="96"/>
      <c r="G87" s="96"/>
      <c r="H87" s="96"/>
      <c r="I87" s="96"/>
    </row>
    <row r="88" spans="1:9" s="10" customFormat="1" x14ac:dyDescent="0.25">
      <c r="A88" s="153"/>
      <c r="B88" s="44"/>
      <c r="C88" s="132"/>
      <c r="D88" s="139"/>
      <c r="E88" s="143"/>
      <c r="F88" s="96"/>
      <c r="G88" s="96"/>
      <c r="H88" s="96"/>
      <c r="I88" s="96"/>
    </row>
    <row r="89" spans="1:9" s="10" customFormat="1" x14ac:dyDescent="0.25">
      <c r="A89" s="153"/>
      <c r="B89" s="44"/>
      <c r="C89" s="132"/>
      <c r="D89" s="139"/>
      <c r="E89" s="143"/>
      <c r="F89" s="96"/>
      <c r="G89" s="96"/>
      <c r="H89" s="96"/>
      <c r="I89" s="96"/>
    </row>
    <row r="90" spans="1:9" s="10" customFormat="1" x14ac:dyDescent="0.25">
      <c r="A90" s="153"/>
      <c r="B90" s="44"/>
      <c r="C90" s="132"/>
      <c r="D90" s="139"/>
      <c r="E90" s="143"/>
      <c r="F90" s="96"/>
      <c r="G90" s="96"/>
      <c r="H90" s="96"/>
      <c r="I90" s="96"/>
    </row>
    <row r="91" spans="1:9" s="10" customFormat="1" x14ac:dyDescent="0.25">
      <c r="A91" s="153"/>
      <c r="B91" s="44"/>
      <c r="C91" s="132"/>
      <c r="D91" s="139"/>
      <c r="E91" s="143"/>
      <c r="F91" s="96"/>
      <c r="G91" s="96"/>
      <c r="H91" s="96"/>
      <c r="I91" s="96"/>
    </row>
    <row r="92" spans="1:9" s="10" customFormat="1" x14ac:dyDescent="0.25">
      <c r="A92" s="153"/>
      <c r="B92" s="44"/>
      <c r="C92" s="132"/>
      <c r="D92" s="139"/>
      <c r="E92" s="143"/>
      <c r="F92" s="96"/>
      <c r="G92" s="96"/>
      <c r="H92" s="96"/>
      <c r="I92" s="96"/>
    </row>
    <row r="93" spans="1:9" s="10" customFormat="1" x14ac:dyDescent="0.25">
      <c r="A93" s="153"/>
      <c r="B93" s="44"/>
      <c r="C93" s="132"/>
      <c r="D93" s="139"/>
      <c r="E93" s="143"/>
      <c r="F93" s="96"/>
      <c r="G93" s="96"/>
      <c r="H93" s="96"/>
      <c r="I93" s="96"/>
    </row>
    <row r="94" spans="1:9" s="10" customFormat="1" x14ac:dyDescent="0.25">
      <c r="A94" s="153"/>
      <c r="B94" s="44"/>
      <c r="C94" s="132"/>
      <c r="D94" s="139"/>
      <c r="E94" s="143"/>
      <c r="F94" s="96"/>
      <c r="G94" s="96"/>
      <c r="H94" s="96"/>
      <c r="I94" s="96"/>
    </row>
    <row r="95" spans="1:9" s="10" customFormat="1" x14ac:dyDescent="0.25">
      <c r="A95" s="153"/>
      <c r="B95" s="44"/>
      <c r="C95" s="132"/>
      <c r="D95" s="139"/>
      <c r="E95" s="143"/>
      <c r="F95" s="96"/>
      <c r="G95" s="96"/>
      <c r="H95" s="96"/>
      <c r="I95" s="96"/>
    </row>
    <row r="96" spans="1:9" s="10" customFormat="1" x14ac:dyDescent="0.25">
      <c r="A96" s="153"/>
      <c r="B96" s="44"/>
      <c r="C96" s="132"/>
      <c r="D96" s="139"/>
      <c r="E96" s="143"/>
      <c r="F96" s="96"/>
      <c r="G96" s="96"/>
      <c r="H96" s="96"/>
      <c r="I96" s="96"/>
    </row>
    <row r="97" spans="1:9" s="10" customFormat="1" x14ac:dyDescent="0.25">
      <c r="A97" s="153"/>
      <c r="B97" s="44"/>
      <c r="C97" s="132"/>
      <c r="D97" s="139"/>
      <c r="E97" s="143"/>
      <c r="F97" s="96"/>
      <c r="G97" s="96"/>
      <c r="H97" s="96"/>
      <c r="I97" s="96"/>
    </row>
    <row r="98" spans="1:9" s="10" customFormat="1" x14ac:dyDescent="0.25">
      <c r="A98" s="153"/>
      <c r="B98" s="44"/>
      <c r="C98" s="132"/>
      <c r="D98" s="139"/>
      <c r="E98" s="143"/>
      <c r="F98" s="96"/>
      <c r="G98" s="96"/>
      <c r="H98" s="96"/>
      <c r="I98" s="96"/>
    </row>
    <row r="99" spans="1:9" s="10" customFormat="1" x14ac:dyDescent="0.25">
      <c r="A99" s="153"/>
      <c r="B99" s="44"/>
      <c r="C99" s="132"/>
      <c r="D99" s="139"/>
      <c r="E99" s="143"/>
      <c r="F99" s="96"/>
      <c r="G99" s="96"/>
      <c r="H99" s="96"/>
      <c r="I99" s="96"/>
    </row>
    <row r="100" spans="1:9" s="10" customFormat="1" x14ac:dyDescent="0.25">
      <c r="A100" s="153"/>
      <c r="B100" s="44"/>
      <c r="C100" s="132"/>
      <c r="D100" s="139"/>
      <c r="E100" s="143"/>
      <c r="F100" s="96"/>
      <c r="G100" s="96"/>
      <c r="H100" s="96"/>
      <c r="I100" s="96"/>
    </row>
    <row r="101" spans="1:9" s="10" customFormat="1" x14ac:dyDescent="0.25">
      <c r="A101" s="153"/>
      <c r="B101" s="44"/>
      <c r="C101" s="132"/>
      <c r="D101" s="139"/>
      <c r="E101" s="143"/>
      <c r="F101" s="96"/>
      <c r="G101" s="96"/>
      <c r="H101" s="96"/>
      <c r="I101" s="96"/>
    </row>
    <row r="102" spans="1:9" s="10" customFormat="1" x14ac:dyDescent="0.25">
      <c r="A102" s="153"/>
      <c r="B102" s="44"/>
      <c r="C102" s="132"/>
      <c r="D102" s="139"/>
      <c r="E102" s="143"/>
      <c r="F102" s="96"/>
      <c r="G102" s="96"/>
      <c r="H102" s="96"/>
      <c r="I102" s="96"/>
    </row>
    <row r="103" spans="1:9" s="10" customFormat="1" x14ac:dyDescent="0.25">
      <c r="A103" s="153"/>
      <c r="B103" s="44"/>
      <c r="C103" s="132"/>
      <c r="D103" s="139"/>
      <c r="E103" s="143"/>
      <c r="F103" s="96"/>
      <c r="G103" s="96"/>
      <c r="H103" s="96"/>
      <c r="I103" s="96"/>
    </row>
    <row r="104" spans="1:9" s="10" customFormat="1" x14ac:dyDescent="0.25">
      <c r="A104" s="153"/>
      <c r="B104" s="44"/>
      <c r="C104" s="132"/>
      <c r="D104" s="139"/>
      <c r="E104" s="143"/>
      <c r="F104" s="96"/>
      <c r="G104" s="96"/>
      <c r="H104" s="96"/>
      <c r="I104" s="96"/>
    </row>
    <row r="105" spans="1:9" s="10" customFormat="1" x14ac:dyDescent="0.25">
      <c r="A105" s="153"/>
      <c r="B105" s="44"/>
      <c r="C105" s="132"/>
      <c r="D105" s="139"/>
      <c r="E105" s="143"/>
      <c r="F105" s="96"/>
      <c r="G105" s="96"/>
      <c r="H105" s="96"/>
      <c r="I105" s="96"/>
    </row>
    <row r="106" spans="1:9" s="10" customFormat="1" x14ac:dyDescent="0.25">
      <c r="A106" s="153"/>
      <c r="B106" s="44"/>
      <c r="C106" s="132"/>
      <c r="D106" s="139"/>
      <c r="E106" s="143"/>
      <c r="F106" s="96"/>
      <c r="G106" s="96"/>
      <c r="H106" s="96"/>
      <c r="I106" s="96"/>
    </row>
    <row r="107" spans="1:9" s="10" customFormat="1" x14ac:dyDescent="0.25">
      <c r="A107" s="153"/>
      <c r="B107" s="44"/>
      <c r="C107" s="132"/>
      <c r="D107" s="139"/>
      <c r="E107" s="143"/>
      <c r="F107" s="96"/>
      <c r="G107" s="96"/>
      <c r="H107" s="96"/>
      <c r="I107" s="96"/>
    </row>
    <row r="108" spans="1:9" s="10" customFormat="1" x14ac:dyDescent="0.25">
      <c r="A108" s="153"/>
      <c r="B108" s="44"/>
      <c r="C108" s="132"/>
      <c r="D108" s="139"/>
      <c r="E108" s="143"/>
      <c r="F108" s="96"/>
      <c r="G108" s="96"/>
      <c r="H108" s="96"/>
      <c r="I108" s="96"/>
    </row>
    <row r="109" spans="1:9" s="10" customFormat="1" x14ac:dyDescent="0.25">
      <c r="A109" s="153"/>
      <c r="B109" s="44"/>
      <c r="C109" s="132"/>
      <c r="D109" s="139"/>
      <c r="E109" s="143"/>
      <c r="F109" s="96"/>
      <c r="G109" s="96"/>
      <c r="H109" s="96"/>
      <c r="I109" s="96"/>
    </row>
    <row r="110" spans="1:9" s="10" customFormat="1" x14ac:dyDescent="0.25">
      <c r="A110" s="153"/>
      <c r="B110" s="44"/>
      <c r="C110" s="132"/>
      <c r="D110" s="139"/>
      <c r="E110" s="143"/>
      <c r="F110" s="96"/>
      <c r="G110" s="96"/>
      <c r="H110" s="96"/>
      <c r="I110" s="96"/>
    </row>
    <row r="111" spans="1:9" s="10" customFormat="1" x14ac:dyDescent="0.25">
      <c r="A111" s="153"/>
      <c r="B111" s="44"/>
      <c r="C111" s="132"/>
      <c r="D111" s="139"/>
      <c r="E111" s="143"/>
      <c r="F111" s="96"/>
      <c r="G111" s="96"/>
      <c r="H111" s="96"/>
      <c r="I111" s="96"/>
    </row>
    <row r="112" spans="1:9" s="10" customFormat="1" x14ac:dyDescent="0.25">
      <c r="A112" s="153"/>
      <c r="B112" s="44"/>
      <c r="C112" s="132"/>
      <c r="D112" s="139"/>
      <c r="E112" s="143"/>
      <c r="F112" s="96"/>
      <c r="G112" s="96"/>
      <c r="H112" s="96"/>
      <c r="I112" s="96"/>
    </row>
    <row r="113" spans="1:9" s="10" customFormat="1" x14ac:dyDescent="0.25">
      <c r="A113" s="153"/>
      <c r="B113" s="44"/>
      <c r="C113" s="132"/>
      <c r="D113" s="139"/>
      <c r="E113" s="143"/>
      <c r="F113" s="96"/>
      <c r="G113" s="96"/>
      <c r="H113" s="96"/>
      <c r="I113" s="96"/>
    </row>
    <row r="114" spans="1:9" s="10" customFormat="1" x14ac:dyDescent="0.25">
      <c r="A114" s="153"/>
      <c r="B114" s="44"/>
      <c r="C114" s="132"/>
      <c r="D114" s="139"/>
      <c r="E114" s="143"/>
      <c r="F114" s="96"/>
      <c r="G114" s="96"/>
      <c r="H114" s="96"/>
      <c r="I114" s="96"/>
    </row>
    <row r="115" spans="1:9" s="10" customFormat="1" x14ac:dyDescent="0.25">
      <c r="A115" s="153"/>
      <c r="B115" s="44"/>
      <c r="C115" s="132"/>
      <c r="D115" s="139"/>
      <c r="E115" s="143"/>
      <c r="F115" s="96"/>
      <c r="G115" s="96"/>
      <c r="H115" s="96"/>
      <c r="I115" s="96"/>
    </row>
    <row r="116" spans="1:9" s="10" customFormat="1" x14ac:dyDescent="0.25">
      <c r="A116" s="153"/>
      <c r="B116" s="44"/>
      <c r="C116" s="132"/>
      <c r="D116" s="139"/>
      <c r="E116" s="143"/>
      <c r="F116" s="96"/>
      <c r="G116" s="96"/>
      <c r="H116" s="96"/>
      <c r="I116" s="96"/>
    </row>
    <row r="117" spans="1:9" s="10" customFormat="1" x14ac:dyDescent="0.25">
      <c r="A117" s="153"/>
      <c r="B117" s="44"/>
      <c r="C117" s="132"/>
      <c r="D117" s="139"/>
      <c r="E117" s="143"/>
      <c r="F117" s="96"/>
      <c r="G117" s="96"/>
      <c r="H117" s="96"/>
      <c r="I117" s="96"/>
    </row>
    <row r="118" spans="1:9" s="10" customFormat="1" x14ac:dyDescent="0.25">
      <c r="A118" s="153"/>
      <c r="B118" s="44"/>
      <c r="C118" s="132"/>
      <c r="D118" s="139"/>
      <c r="E118" s="143"/>
      <c r="F118" s="96"/>
      <c r="G118" s="96"/>
      <c r="H118" s="96"/>
      <c r="I118" s="96"/>
    </row>
    <row r="119" spans="1:9" s="10" customFormat="1" x14ac:dyDescent="0.25">
      <c r="A119" s="153"/>
      <c r="B119" s="44"/>
      <c r="C119" s="132"/>
      <c r="D119" s="139"/>
      <c r="E119" s="143"/>
      <c r="F119" s="96"/>
      <c r="G119" s="96"/>
      <c r="H119" s="96"/>
      <c r="I119" s="96"/>
    </row>
    <row r="120" spans="1:9" s="10" customFormat="1" x14ac:dyDescent="0.25">
      <c r="A120" s="153"/>
      <c r="B120" s="44"/>
      <c r="C120" s="132"/>
      <c r="D120" s="139"/>
      <c r="E120" s="143"/>
      <c r="F120" s="96"/>
      <c r="G120" s="96"/>
      <c r="H120" s="96"/>
      <c r="I120" s="96"/>
    </row>
    <row r="121" spans="1:9" s="10" customFormat="1" x14ac:dyDescent="0.25">
      <c r="A121" s="153"/>
      <c r="B121" s="44"/>
      <c r="C121" s="132"/>
      <c r="D121" s="139"/>
      <c r="E121" s="143"/>
      <c r="F121" s="96"/>
      <c r="G121" s="96"/>
      <c r="H121" s="96"/>
      <c r="I121" s="96"/>
    </row>
    <row r="122" spans="1:9" s="10" customFormat="1" x14ac:dyDescent="0.25">
      <c r="A122" s="153"/>
      <c r="B122" s="44"/>
      <c r="C122" s="132"/>
      <c r="D122" s="139"/>
      <c r="E122" s="143"/>
      <c r="F122" s="96"/>
      <c r="G122" s="96"/>
      <c r="H122" s="96"/>
      <c r="I122" s="96"/>
    </row>
    <row r="123" spans="1:9" s="10" customFormat="1" x14ac:dyDescent="0.25">
      <c r="A123" s="153"/>
      <c r="B123" s="44"/>
      <c r="C123" s="132"/>
      <c r="D123" s="139"/>
      <c r="E123" s="143"/>
      <c r="F123" s="96"/>
      <c r="G123" s="96"/>
      <c r="H123" s="96"/>
      <c r="I123" s="96"/>
    </row>
    <row r="124" spans="1:9" s="10" customFormat="1" x14ac:dyDescent="0.25">
      <c r="A124" s="153"/>
      <c r="B124" s="44"/>
      <c r="C124" s="132"/>
      <c r="D124" s="139"/>
      <c r="E124" s="143"/>
      <c r="F124" s="96"/>
      <c r="G124" s="96"/>
      <c r="H124" s="96"/>
      <c r="I124" s="96"/>
    </row>
    <row r="125" spans="1:9" s="10" customFormat="1" x14ac:dyDescent="0.25">
      <c r="A125" s="153"/>
      <c r="B125" s="44"/>
      <c r="C125" s="132"/>
      <c r="D125" s="139"/>
      <c r="E125" s="143"/>
      <c r="F125" s="96"/>
      <c r="G125" s="96"/>
      <c r="H125" s="96"/>
      <c r="I125" s="96"/>
    </row>
    <row r="126" spans="1:9" s="10" customFormat="1" x14ac:dyDescent="0.25">
      <c r="A126" s="153"/>
      <c r="B126" s="44"/>
      <c r="C126" s="132"/>
      <c r="D126" s="139"/>
      <c r="E126" s="143"/>
      <c r="F126" s="96"/>
      <c r="G126" s="96"/>
      <c r="H126" s="96"/>
      <c r="I126" s="96"/>
    </row>
    <row r="127" spans="1:9" s="10" customFormat="1" x14ac:dyDescent="0.25">
      <c r="A127" s="153"/>
      <c r="B127" s="44"/>
      <c r="C127" s="132"/>
      <c r="D127" s="139"/>
      <c r="E127" s="143"/>
      <c r="F127" s="96"/>
      <c r="G127" s="96"/>
      <c r="H127" s="96"/>
      <c r="I127" s="96"/>
    </row>
    <row r="128" spans="1:9" s="10" customFormat="1" x14ac:dyDescent="0.25">
      <c r="A128" s="153"/>
      <c r="B128" s="44"/>
      <c r="C128" s="132"/>
      <c r="D128" s="139"/>
      <c r="E128" s="143"/>
      <c r="F128" s="96"/>
      <c r="G128" s="96"/>
      <c r="H128" s="96"/>
      <c r="I128" s="96"/>
    </row>
    <row r="129" spans="1:9" s="10" customFormat="1" x14ac:dyDescent="0.25">
      <c r="A129" s="153"/>
      <c r="B129" s="44"/>
      <c r="C129" s="132"/>
      <c r="D129" s="139"/>
      <c r="E129" s="143"/>
      <c r="F129" s="96"/>
      <c r="G129" s="96"/>
      <c r="H129" s="96"/>
      <c r="I129" s="96"/>
    </row>
    <row r="130" spans="1:9" s="10" customFormat="1" x14ac:dyDescent="0.25">
      <c r="A130" s="153"/>
      <c r="B130" s="44"/>
      <c r="C130" s="132"/>
      <c r="D130" s="139"/>
      <c r="E130" s="143"/>
      <c r="F130" s="96"/>
      <c r="G130" s="96"/>
      <c r="H130" s="96"/>
      <c r="I130" s="96"/>
    </row>
    <row r="131" spans="1:9" s="10" customFormat="1" x14ac:dyDescent="0.25">
      <c r="A131" s="153"/>
      <c r="B131" s="44"/>
      <c r="C131" s="132"/>
      <c r="D131" s="139"/>
      <c r="E131" s="143"/>
      <c r="F131" s="96"/>
      <c r="G131" s="96"/>
      <c r="H131" s="96"/>
      <c r="I131" s="96"/>
    </row>
    <row r="132" spans="1:9" s="10" customFormat="1" x14ac:dyDescent="0.25">
      <c r="A132" s="153"/>
      <c r="B132" s="44"/>
      <c r="C132" s="132"/>
      <c r="D132" s="139"/>
      <c r="E132" s="143"/>
      <c r="F132" s="96"/>
      <c r="G132" s="96"/>
      <c r="H132" s="96"/>
      <c r="I132" s="96"/>
    </row>
    <row r="133" spans="1:9" s="10" customFormat="1" x14ac:dyDescent="0.25">
      <c r="A133" s="153"/>
      <c r="B133" s="44"/>
      <c r="C133" s="132"/>
      <c r="D133" s="139"/>
      <c r="E133" s="143"/>
      <c r="F133" s="96"/>
      <c r="G133" s="96"/>
      <c r="H133" s="96"/>
      <c r="I133" s="96"/>
    </row>
    <row r="134" spans="1:9" s="10" customFormat="1" x14ac:dyDescent="0.25">
      <c r="A134" s="153"/>
      <c r="B134" s="44"/>
      <c r="C134" s="132"/>
      <c r="D134" s="139"/>
      <c r="E134" s="143"/>
      <c r="F134" s="96"/>
      <c r="G134" s="96"/>
      <c r="H134" s="96"/>
      <c r="I134" s="96"/>
    </row>
    <row r="135" spans="1:9" s="10" customFormat="1" x14ac:dyDescent="0.25">
      <c r="A135" s="153"/>
      <c r="B135" s="44"/>
      <c r="C135" s="132"/>
      <c r="D135" s="139"/>
      <c r="E135" s="143"/>
      <c r="F135" s="96"/>
      <c r="G135" s="96"/>
      <c r="H135" s="96"/>
      <c r="I135" s="96"/>
    </row>
    <row r="136" spans="1:9" s="10" customFormat="1" x14ac:dyDescent="0.25">
      <c r="A136" s="153"/>
      <c r="B136" s="44"/>
      <c r="C136" s="132"/>
      <c r="D136" s="139"/>
      <c r="E136" s="143"/>
      <c r="F136" s="96"/>
      <c r="G136" s="96"/>
      <c r="H136" s="96"/>
      <c r="I136" s="96"/>
    </row>
    <row r="137" spans="1:9" s="10" customFormat="1" x14ac:dyDescent="0.25">
      <c r="A137" s="153"/>
      <c r="B137" s="44"/>
      <c r="C137" s="132"/>
      <c r="D137" s="139"/>
      <c r="E137" s="143"/>
      <c r="F137" s="96"/>
      <c r="G137" s="96"/>
      <c r="H137" s="96"/>
      <c r="I137" s="96"/>
    </row>
    <row r="138" spans="1:9" s="10" customFormat="1" x14ac:dyDescent="0.25">
      <c r="A138" s="153"/>
      <c r="B138" s="44"/>
      <c r="C138" s="132"/>
      <c r="D138" s="139"/>
      <c r="E138" s="143"/>
      <c r="F138" s="96"/>
      <c r="G138" s="96"/>
      <c r="H138" s="96"/>
      <c r="I138" s="96"/>
    </row>
    <row r="139" spans="1:9" s="10" customFormat="1" x14ac:dyDescent="0.25">
      <c r="A139" s="153"/>
      <c r="B139" s="44"/>
      <c r="C139" s="132"/>
      <c r="D139" s="139"/>
      <c r="E139" s="143"/>
      <c r="F139" s="96"/>
      <c r="G139" s="96"/>
      <c r="H139" s="96"/>
      <c r="I139" s="96"/>
    </row>
    <row r="140" spans="1:9" s="10" customFormat="1" x14ac:dyDescent="0.25">
      <c r="A140" s="153"/>
      <c r="B140" s="44"/>
      <c r="C140" s="132"/>
      <c r="D140" s="139"/>
      <c r="E140" s="143"/>
      <c r="F140" s="96"/>
      <c r="G140" s="96"/>
      <c r="H140" s="96"/>
      <c r="I140" s="96"/>
    </row>
    <row r="141" spans="1:9" s="10" customFormat="1" x14ac:dyDescent="0.25">
      <c r="A141" s="153"/>
      <c r="B141" s="44"/>
      <c r="C141" s="132"/>
      <c r="D141" s="139"/>
      <c r="E141" s="143"/>
      <c r="F141" s="96"/>
      <c r="G141" s="96"/>
      <c r="H141" s="96"/>
      <c r="I141" s="96"/>
    </row>
    <row r="142" spans="1:9" s="10" customFormat="1" x14ac:dyDescent="0.25">
      <c r="A142" s="153"/>
      <c r="B142" s="44"/>
      <c r="C142" s="132"/>
      <c r="D142" s="139"/>
      <c r="E142" s="143"/>
      <c r="F142" s="96"/>
      <c r="G142" s="96"/>
      <c r="H142" s="96"/>
      <c r="I142" s="96"/>
    </row>
    <row r="143" spans="1:9" s="10" customFormat="1" x14ac:dyDescent="0.25">
      <c r="A143" s="153"/>
      <c r="B143" s="44"/>
      <c r="C143" s="132"/>
      <c r="D143" s="139"/>
      <c r="E143" s="143"/>
      <c r="F143" s="96"/>
      <c r="G143" s="96"/>
      <c r="H143" s="96"/>
      <c r="I143" s="96"/>
    </row>
    <row r="144" spans="1:9" s="10" customFormat="1" x14ac:dyDescent="0.25">
      <c r="A144" s="153"/>
      <c r="B144" s="44"/>
      <c r="C144" s="132"/>
      <c r="D144" s="139"/>
      <c r="E144" s="143"/>
      <c r="F144" s="96"/>
      <c r="G144" s="96"/>
      <c r="H144" s="96"/>
      <c r="I144" s="96"/>
    </row>
    <row r="145" spans="1:9" s="10" customFormat="1" x14ac:dyDescent="0.25">
      <c r="A145" s="153"/>
      <c r="B145" s="44"/>
      <c r="C145" s="132"/>
      <c r="D145" s="139"/>
      <c r="E145" s="143"/>
      <c r="F145" s="96"/>
      <c r="G145" s="96"/>
      <c r="H145" s="96"/>
      <c r="I145" s="96"/>
    </row>
    <row r="146" spans="1:9" s="10" customFormat="1" x14ac:dyDescent="0.25">
      <c r="A146" s="153"/>
      <c r="B146" s="44"/>
      <c r="C146" s="132"/>
      <c r="D146" s="139"/>
      <c r="E146" s="143"/>
      <c r="F146" s="96"/>
      <c r="G146" s="96"/>
      <c r="H146" s="96"/>
      <c r="I146" s="96"/>
    </row>
    <row r="147" spans="1:9" s="10" customFormat="1" x14ac:dyDescent="0.25">
      <c r="A147" s="153"/>
      <c r="B147" s="44"/>
      <c r="C147" s="132"/>
      <c r="D147" s="139"/>
      <c r="E147" s="143"/>
      <c r="F147" s="96"/>
      <c r="G147" s="96"/>
      <c r="H147" s="96"/>
      <c r="I147" s="96"/>
    </row>
    <row r="148" spans="1:9" s="10" customFormat="1" x14ac:dyDescent="0.25">
      <c r="A148" s="153"/>
      <c r="B148" s="44"/>
      <c r="C148" s="132"/>
      <c r="D148" s="139"/>
      <c r="E148" s="143"/>
      <c r="F148" s="96"/>
      <c r="G148" s="96"/>
      <c r="H148" s="96"/>
      <c r="I148" s="96"/>
    </row>
    <row r="149" spans="1:9" s="10" customFormat="1" x14ac:dyDescent="0.25">
      <c r="A149" s="153"/>
      <c r="B149" s="44"/>
      <c r="C149" s="132"/>
      <c r="D149" s="139"/>
      <c r="E149" s="143"/>
      <c r="F149" s="96"/>
      <c r="G149" s="96"/>
      <c r="H149" s="96"/>
      <c r="I149" s="96"/>
    </row>
    <row r="150" spans="1:9" s="10" customFormat="1" x14ac:dyDescent="0.25">
      <c r="A150" s="153"/>
      <c r="B150" s="44"/>
      <c r="C150" s="132"/>
      <c r="D150" s="139"/>
      <c r="E150" s="143"/>
      <c r="F150" s="96"/>
      <c r="G150" s="96"/>
      <c r="H150" s="96"/>
      <c r="I150" s="96"/>
    </row>
    <row r="151" spans="1:9" s="10" customFormat="1" x14ac:dyDescent="0.25">
      <c r="A151" s="153"/>
      <c r="B151" s="44"/>
      <c r="C151" s="132"/>
      <c r="D151" s="139"/>
      <c r="E151" s="143"/>
      <c r="F151" s="96"/>
      <c r="G151" s="96"/>
      <c r="H151" s="96"/>
      <c r="I151" s="96"/>
    </row>
    <row r="152" spans="1:9" s="10" customFormat="1" x14ac:dyDescent="0.25">
      <c r="A152" s="153"/>
      <c r="B152" s="44"/>
      <c r="C152" s="132"/>
      <c r="D152" s="139"/>
      <c r="E152" s="143"/>
      <c r="F152" s="96"/>
      <c r="G152" s="96"/>
      <c r="H152" s="96"/>
      <c r="I152" s="96"/>
    </row>
    <row r="153" spans="1:9" s="10" customFormat="1" x14ac:dyDescent="0.25">
      <c r="A153" s="153"/>
      <c r="B153" s="44"/>
      <c r="C153" s="132"/>
      <c r="D153" s="139"/>
      <c r="E153" s="143"/>
      <c r="F153" s="96"/>
      <c r="G153" s="96"/>
      <c r="H153" s="96"/>
      <c r="I153" s="96"/>
    </row>
    <row r="154" spans="1:9" s="10" customFormat="1" x14ac:dyDescent="0.25">
      <c r="A154" s="153"/>
      <c r="B154" s="44"/>
      <c r="C154" s="132"/>
      <c r="D154" s="139"/>
      <c r="E154" s="143"/>
      <c r="F154" s="96"/>
      <c r="G154" s="96"/>
      <c r="H154" s="96"/>
      <c r="I154" s="96"/>
    </row>
    <row r="155" spans="1:9" s="10" customFormat="1" x14ac:dyDescent="0.25">
      <c r="A155" s="153"/>
      <c r="B155" s="44"/>
      <c r="C155" s="132"/>
      <c r="D155" s="139"/>
      <c r="E155" s="143"/>
      <c r="F155" s="96"/>
      <c r="G155" s="96"/>
      <c r="H155" s="96"/>
      <c r="I155" s="96"/>
    </row>
    <row r="156" spans="1:9" s="10" customFormat="1" x14ac:dyDescent="0.25">
      <c r="A156" s="153"/>
      <c r="B156" s="44"/>
      <c r="C156" s="132"/>
      <c r="D156" s="139"/>
      <c r="E156" s="143"/>
      <c r="F156" s="96"/>
      <c r="G156" s="96"/>
      <c r="H156" s="96"/>
      <c r="I156" s="96"/>
    </row>
    <row r="157" spans="1:9" s="10" customFormat="1" x14ac:dyDescent="0.25">
      <c r="A157" s="153"/>
      <c r="B157" s="44"/>
      <c r="C157" s="132"/>
      <c r="D157" s="139"/>
      <c r="E157" s="143"/>
      <c r="F157" s="96"/>
      <c r="G157" s="96"/>
      <c r="H157" s="96"/>
      <c r="I157" s="96"/>
    </row>
    <row r="158" spans="1:9" s="10" customFormat="1" x14ac:dyDescent="0.25">
      <c r="A158" s="153"/>
      <c r="B158" s="44"/>
      <c r="C158" s="132"/>
      <c r="D158" s="139"/>
      <c r="E158" s="143"/>
      <c r="F158" s="96"/>
      <c r="G158" s="96"/>
      <c r="H158" s="96"/>
      <c r="I158" s="96"/>
    </row>
    <row r="159" spans="1:9" s="10" customFormat="1" x14ac:dyDescent="0.25">
      <c r="A159" s="153"/>
      <c r="B159" s="44"/>
      <c r="C159" s="132"/>
      <c r="D159" s="139"/>
      <c r="E159" s="143"/>
      <c r="F159" s="96"/>
      <c r="G159" s="96"/>
      <c r="H159" s="96"/>
      <c r="I159" s="96"/>
    </row>
    <row r="160" spans="1:9" s="10" customFormat="1" x14ac:dyDescent="0.25">
      <c r="A160" s="153"/>
      <c r="B160" s="44"/>
      <c r="C160" s="132"/>
      <c r="D160" s="139"/>
      <c r="E160" s="143"/>
      <c r="F160" s="96"/>
      <c r="G160" s="96"/>
      <c r="H160" s="96"/>
      <c r="I160" s="96"/>
    </row>
    <row r="161" spans="1:9" s="10" customFormat="1" x14ac:dyDescent="0.25">
      <c r="A161" s="153"/>
      <c r="B161" s="44"/>
      <c r="C161" s="132"/>
      <c r="D161" s="139"/>
      <c r="E161" s="143"/>
      <c r="F161" s="96"/>
      <c r="G161" s="96"/>
      <c r="H161" s="96"/>
      <c r="I161" s="96"/>
    </row>
    <row r="162" spans="1:9" s="10" customFormat="1" x14ac:dyDescent="0.25">
      <c r="A162" s="153"/>
      <c r="B162" s="44"/>
      <c r="C162" s="132"/>
      <c r="D162" s="139"/>
      <c r="E162" s="143"/>
      <c r="F162" s="96"/>
      <c r="G162" s="96"/>
      <c r="H162" s="96"/>
      <c r="I162" s="96"/>
    </row>
    <row r="163" spans="1:9" s="10" customFormat="1" x14ac:dyDescent="0.25">
      <c r="A163" s="153"/>
      <c r="B163" s="44"/>
      <c r="C163" s="132"/>
      <c r="D163" s="139"/>
      <c r="E163" s="143"/>
      <c r="F163" s="96"/>
      <c r="G163" s="96"/>
      <c r="H163" s="96"/>
      <c r="I163" s="96"/>
    </row>
    <row r="164" spans="1:9" s="10" customFormat="1" x14ac:dyDescent="0.25">
      <c r="A164" s="153"/>
      <c r="B164" s="44"/>
      <c r="C164" s="132"/>
      <c r="D164" s="139"/>
      <c r="E164" s="143"/>
      <c r="F164" s="96"/>
      <c r="G164" s="96"/>
      <c r="H164" s="96"/>
      <c r="I164" s="96"/>
    </row>
    <row r="165" spans="1:9" s="10" customFormat="1" x14ac:dyDescent="0.25">
      <c r="A165" s="153"/>
      <c r="B165" s="44"/>
      <c r="C165" s="132"/>
      <c r="D165" s="139"/>
      <c r="E165" s="143"/>
      <c r="F165" s="96"/>
      <c r="G165" s="96"/>
      <c r="H165" s="96"/>
      <c r="I165" s="96"/>
    </row>
    <row r="166" spans="1:9" s="10" customFormat="1" x14ac:dyDescent="0.25">
      <c r="A166" s="153"/>
      <c r="B166" s="44"/>
      <c r="C166" s="132"/>
      <c r="D166" s="139"/>
      <c r="E166" s="143"/>
      <c r="F166" s="96"/>
      <c r="G166" s="96"/>
      <c r="H166" s="96"/>
      <c r="I166" s="96"/>
    </row>
    <row r="167" spans="1:9" s="10" customFormat="1" x14ac:dyDescent="0.25">
      <c r="A167" s="153"/>
      <c r="B167" s="44"/>
      <c r="C167" s="132"/>
      <c r="D167" s="139"/>
      <c r="E167" s="143"/>
      <c r="F167" s="96"/>
      <c r="G167" s="96"/>
      <c r="H167" s="96"/>
      <c r="I167" s="96"/>
    </row>
    <row r="168" spans="1:9" s="10" customFormat="1" x14ac:dyDescent="0.25">
      <c r="A168" s="153"/>
      <c r="B168" s="44"/>
      <c r="C168" s="132"/>
      <c r="D168" s="139"/>
      <c r="E168" s="143"/>
      <c r="F168" s="96"/>
      <c r="G168" s="96"/>
      <c r="H168" s="96"/>
      <c r="I168" s="96"/>
    </row>
    <row r="169" spans="1:9" s="10" customFormat="1" x14ac:dyDescent="0.25">
      <c r="A169" s="153"/>
      <c r="B169" s="44"/>
      <c r="C169" s="132"/>
      <c r="D169" s="139"/>
      <c r="E169" s="143"/>
      <c r="F169" s="96"/>
      <c r="G169" s="96"/>
      <c r="H169" s="96"/>
      <c r="I169" s="96"/>
    </row>
    <row r="170" spans="1:9" s="10" customFormat="1" x14ac:dyDescent="0.25">
      <c r="A170" s="153"/>
      <c r="B170" s="44"/>
      <c r="C170" s="132"/>
      <c r="D170" s="139"/>
      <c r="E170" s="143"/>
      <c r="F170" s="96"/>
      <c r="G170" s="96"/>
      <c r="H170" s="96"/>
      <c r="I170" s="96"/>
    </row>
    <row r="171" spans="1:9" s="10" customFormat="1" x14ac:dyDescent="0.25">
      <c r="A171" s="153"/>
      <c r="B171" s="44"/>
      <c r="C171" s="132"/>
      <c r="D171" s="139"/>
      <c r="E171" s="143"/>
      <c r="F171" s="96"/>
      <c r="G171" s="96"/>
      <c r="H171" s="96"/>
      <c r="I171" s="96"/>
    </row>
    <row r="172" spans="1:9" s="10" customFormat="1" x14ac:dyDescent="0.25">
      <c r="A172" s="153"/>
      <c r="B172" s="44"/>
      <c r="C172" s="132"/>
      <c r="D172" s="139"/>
      <c r="E172" s="143"/>
      <c r="F172" s="96"/>
      <c r="G172" s="96"/>
      <c r="H172" s="96"/>
      <c r="I172" s="96"/>
    </row>
    <row r="173" spans="1:9" s="10" customFormat="1" x14ac:dyDescent="0.25">
      <c r="A173" s="153"/>
      <c r="B173" s="44"/>
      <c r="C173" s="132"/>
      <c r="D173" s="139"/>
      <c r="E173" s="143"/>
      <c r="F173" s="96"/>
      <c r="G173" s="96"/>
      <c r="H173" s="96"/>
      <c r="I173" s="96"/>
    </row>
    <row r="174" spans="1:9" s="10" customFormat="1" x14ac:dyDescent="0.25">
      <c r="A174" s="153"/>
      <c r="B174" s="44"/>
      <c r="C174" s="132"/>
      <c r="D174" s="139"/>
      <c r="E174" s="143"/>
      <c r="F174" s="96"/>
      <c r="G174" s="96"/>
      <c r="H174" s="96"/>
      <c r="I174" s="96"/>
    </row>
    <row r="175" spans="1:9" s="10" customFormat="1" x14ac:dyDescent="0.25">
      <c r="A175" s="153"/>
      <c r="B175" s="44"/>
      <c r="C175" s="132"/>
      <c r="D175" s="139"/>
      <c r="E175" s="143"/>
      <c r="F175" s="96"/>
      <c r="G175" s="96"/>
      <c r="H175" s="96"/>
      <c r="I175" s="96"/>
    </row>
    <row r="176" spans="1:9" s="10" customFormat="1" x14ac:dyDescent="0.25">
      <c r="A176" s="153"/>
      <c r="B176" s="44"/>
      <c r="C176" s="132"/>
      <c r="D176" s="139"/>
      <c r="E176" s="143"/>
      <c r="F176" s="96"/>
      <c r="G176" s="96"/>
      <c r="H176" s="96"/>
      <c r="I176" s="96"/>
    </row>
    <row r="177" spans="1:9" s="10" customFormat="1" x14ac:dyDescent="0.25">
      <c r="A177" s="153"/>
      <c r="B177" s="44"/>
      <c r="C177" s="132"/>
      <c r="D177" s="139"/>
      <c r="E177" s="143"/>
      <c r="F177" s="96"/>
      <c r="G177" s="96"/>
      <c r="H177" s="96"/>
      <c r="I177" s="96"/>
    </row>
    <row r="178" spans="1:9" s="10" customFormat="1" x14ac:dyDescent="0.25">
      <c r="A178" s="153"/>
      <c r="B178" s="44"/>
      <c r="C178" s="132"/>
      <c r="D178" s="139"/>
      <c r="E178" s="143"/>
      <c r="F178" s="96"/>
      <c r="G178" s="96"/>
      <c r="H178" s="96"/>
      <c r="I178" s="96"/>
    </row>
    <row r="179" spans="1:9" s="10" customFormat="1" x14ac:dyDescent="0.25">
      <c r="A179" s="153"/>
      <c r="B179" s="44"/>
      <c r="C179" s="132"/>
      <c r="D179" s="139"/>
      <c r="E179" s="143"/>
      <c r="F179" s="96"/>
      <c r="G179" s="96"/>
      <c r="H179" s="96"/>
      <c r="I179" s="96"/>
    </row>
    <row r="180" spans="1:9" s="10" customFormat="1" x14ac:dyDescent="0.25">
      <c r="A180" s="153"/>
      <c r="B180" s="44"/>
      <c r="C180" s="132"/>
      <c r="D180" s="139"/>
      <c r="E180" s="143"/>
      <c r="F180" s="96"/>
      <c r="G180" s="96"/>
      <c r="H180" s="96"/>
      <c r="I180" s="96"/>
    </row>
    <row r="181" spans="1:9" s="10" customFormat="1" x14ac:dyDescent="0.25">
      <c r="A181" s="153"/>
      <c r="B181" s="44"/>
      <c r="C181" s="132"/>
      <c r="D181" s="139"/>
      <c r="E181" s="143"/>
      <c r="F181" s="96"/>
      <c r="G181" s="96"/>
      <c r="H181" s="96"/>
      <c r="I181" s="96"/>
    </row>
    <row r="182" spans="1:9" s="10" customFormat="1" x14ac:dyDescent="0.25">
      <c r="A182" s="153"/>
      <c r="B182" s="44"/>
      <c r="C182" s="132"/>
      <c r="D182" s="139"/>
      <c r="E182" s="143"/>
      <c r="F182" s="96"/>
      <c r="G182" s="96"/>
      <c r="H182" s="96"/>
      <c r="I182" s="96"/>
    </row>
    <row r="183" spans="1:9" s="10" customFormat="1" x14ac:dyDescent="0.25">
      <c r="A183" s="153"/>
      <c r="B183" s="44"/>
      <c r="C183" s="132"/>
      <c r="D183" s="139"/>
      <c r="E183" s="143"/>
      <c r="F183" s="96"/>
      <c r="G183" s="96"/>
      <c r="H183" s="96"/>
      <c r="I183" s="96"/>
    </row>
    <row r="184" spans="1:9" s="10" customFormat="1" x14ac:dyDescent="0.25">
      <c r="A184" s="153"/>
      <c r="B184" s="44"/>
      <c r="C184" s="132"/>
      <c r="D184" s="139"/>
      <c r="E184" s="143"/>
      <c r="F184" s="96"/>
      <c r="G184" s="96"/>
      <c r="H184" s="96"/>
      <c r="I184" s="96"/>
    </row>
    <row r="185" spans="1:9" s="10" customFormat="1" x14ac:dyDescent="0.25">
      <c r="A185" s="153"/>
      <c r="B185" s="44"/>
      <c r="C185" s="132"/>
      <c r="D185" s="139"/>
      <c r="E185" s="143"/>
      <c r="F185" s="96"/>
      <c r="G185" s="96"/>
      <c r="H185" s="96"/>
      <c r="I185" s="96"/>
    </row>
    <row r="186" spans="1:9" s="10" customFormat="1" x14ac:dyDescent="0.25">
      <c r="A186" s="153"/>
      <c r="B186" s="44"/>
      <c r="C186" s="132"/>
      <c r="D186" s="139"/>
      <c r="E186" s="143"/>
      <c r="F186" s="96"/>
      <c r="G186" s="96"/>
      <c r="H186" s="96"/>
      <c r="I186" s="96"/>
    </row>
    <row r="187" spans="1:9" s="10" customFormat="1" x14ac:dyDescent="0.25">
      <c r="A187" s="153"/>
      <c r="B187" s="44"/>
      <c r="C187" s="132"/>
      <c r="D187" s="139"/>
      <c r="E187" s="143"/>
      <c r="F187" s="96"/>
      <c r="G187" s="96"/>
      <c r="H187" s="96"/>
      <c r="I187" s="96"/>
    </row>
    <row r="188" spans="1:9" s="10" customFormat="1" x14ac:dyDescent="0.25">
      <c r="A188" s="153"/>
      <c r="B188" s="44"/>
      <c r="C188" s="132"/>
      <c r="D188" s="139"/>
      <c r="E188" s="143"/>
      <c r="F188" s="96"/>
      <c r="G188" s="96"/>
      <c r="H188" s="96"/>
      <c r="I188" s="96"/>
    </row>
    <row r="189" spans="1:9" s="10" customFormat="1" x14ac:dyDescent="0.25">
      <c r="A189" s="153"/>
      <c r="B189" s="44"/>
      <c r="C189" s="132"/>
      <c r="D189" s="139"/>
      <c r="E189" s="143"/>
      <c r="F189" s="96"/>
      <c r="G189" s="96"/>
      <c r="H189" s="96"/>
      <c r="I189" s="96"/>
    </row>
    <row r="190" spans="1:9" s="10" customFormat="1" x14ac:dyDescent="0.25">
      <c r="A190" s="153"/>
      <c r="B190" s="44"/>
      <c r="C190" s="132"/>
      <c r="D190" s="139"/>
      <c r="E190" s="143"/>
      <c r="F190" s="96"/>
      <c r="G190" s="96"/>
      <c r="H190" s="96"/>
      <c r="I190" s="96"/>
    </row>
    <row r="191" spans="1:9" s="10" customFormat="1" x14ac:dyDescent="0.25">
      <c r="A191" s="153"/>
      <c r="B191" s="44"/>
      <c r="C191" s="132"/>
      <c r="D191" s="139"/>
      <c r="E191" s="143"/>
      <c r="F191" s="96"/>
      <c r="G191" s="96"/>
      <c r="H191" s="96"/>
      <c r="I191" s="96"/>
    </row>
    <row r="192" spans="1:9" s="10" customFormat="1" x14ac:dyDescent="0.25">
      <c r="A192" s="153"/>
      <c r="B192" s="44"/>
      <c r="C192" s="132"/>
      <c r="D192" s="139"/>
      <c r="E192" s="143"/>
      <c r="F192" s="96"/>
      <c r="G192" s="96"/>
      <c r="H192" s="96"/>
      <c r="I192" s="96"/>
    </row>
    <row r="193" spans="1:9" s="10" customFormat="1" x14ac:dyDescent="0.25">
      <c r="A193" s="153"/>
      <c r="B193" s="44"/>
      <c r="C193" s="132"/>
      <c r="D193" s="139"/>
      <c r="E193" s="143"/>
      <c r="F193" s="96"/>
      <c r="G193" s="96"/>
      <c r="H193" s="96"/>
      <c r="I193" s="96"/>
    </row>
    <row r="194" spans="1:9" s="10" customFormat="1" x14ac:dyDescent="0.25">
      <c r="A194" s="153"/>
      <c r="B194" s="44"/>
      <c r="C194" s="132"/>
      <c r="D194" s="139"/>
      <c r="E194" s="143"/>
      <c r="F194" s="96"/>
      <c r="G194" s="96"/>
      <c r="H194" s="96"/>
      <c r="I194" s="96"/>
    </row>
    <row r="195" spans="1:9" s="10" customFormat="1" x14ac:dyDescent="0.25">
      <c r="A195" s="153"/>
      <c r="B195" s="44"/>
      <c r="C195" s="132"/>
      <c r="D195" s="139"/>
      <c r="E195" s="143"/>
      <c r="F195" s="96"/>
      <c r="G195" s="96"/>
      <c r="H195" s="96"/>
      <c r="I195" s="96"/>
    </row>
    <row r="196" spans="1:9" s="10" customFormat="1" x14ac:dyDescent="0.25">
      <c r="A196" s="153"/>
      <c r="B196" s="44"/>
      <c r="C196" s="132"/>
      <c r="D196" s="139"/>
      <c r="E196" s="143"/>
      <c r="F196" s="96"/>
      <c r="G196" s="96"/>
      <c r="H196" s="96"/>
      <c r="I196" s="96"/>
    </row>
    <row r="197" spans="1:9" s="10" customFormat="1" x14ac:dyDescent="0.25">
      <c r="A197" s="153"/>
      <c r="B197" s="44"/>
      <c r="C197" s="132"/>
      <c r="D197" s="139"/>
      <c r="E197" s="143"/>
      <c r="F197" s="96"/>
      <c r="G197" s="96"/>
      <c r="H197" s="96"/>
      <c r="I197" s="96"/>
    </row>
    <row r="198" spans="1:9" s="10" customFormat="1" x14ac:dyDescent="0.25">
      <c r="A198" s="153"/>
      <c r="B198" s="44"/>
      <c r="C198" s="132"/>
      <c r="D198" s="139"/>
      <c r="E198" s="143"/>
      <c r="F198" s="96"/>
      <c r="G198" s="96"/>
      <c r="H198" s="96"/>
      <c r="I198" s="96"/>
    </row>
    <row r="199" spans="1:9" s="10" customFormat="1" x14ac:dyDescent="0.25">
      <c r="A199" s="153"/>
      <c r="B199" s="44"/>
      <c r="C199" s="132"/>
      <c r="D199" s="139"/>
      <c r="E199" s="143"/>
      <c r="F199" s="96"/>
      <c r="G199" s="96"/>
      <c r="H199" s="96"/>
      <c r="I199" s="96"/>
    </row>
    <row r="200" spans="1:9" s="10" customFormat="1" x14ac:dyDescent="0.25">
      <c r="A200" s="153"/>
      <c r="B200" s="44"/>
      <c r="C200" s="132"/>
      <c r="D200" s="139"/>
      <c r="E200" s="143"/>
      <c r="F200" s="96"/>
      <c r="G200" s="96"/>
      <c r="H200" s="96"/>
      <c r="I200" s="96"/>
    </row>
    <row r="201" spans="1:9" s="10" customFormat="1" x14ac:dyDescent="0.25">
      <c r="A201" s="153"/>
      <c r="B201" s="44"/>
      <c r="C201" s="132"/>
      <c r="D201" s="139"/>
      <c r="E201" s="143"/>
      <c r="F201" s="96"/>
      <c r="G201" s="96"/>
      <c r="H201" s="96"/>
      <c r="I201" s="96"/>
    </row>
    <row r="202" spans="1:9" s="10" customFormat="1" x14ac:dyDescent="0.25">
      <c r="A202" s="153"/>
      <c r="B202" s="44"/>
      <c r="C202" s="132"/>
      <c r="D202" s="139"/>
      <c r="E202" s="143"/>
      <c r="F202" s="96"/>
      <c r="G202" s="96"/>
      <c r="H202" s="96"/>
      <c r="I202" s="96"/>
    </row>
    <row r="203" spans="1:9" s="10" customFormat="1" x14ac:dyDescent="0.25">
      <c r="A203" s="153"/>
      <c r="B203" s="44"/>
      <c r="C203" s="132"/>
      <c r="D203" s="139"/>
      <c r="E203" s="143"/>
      <c r="F203" s="96"/>
      <c r="G203" s="96"/>
      <c r="H203" s="96"/>
      <c r="I203" s="96"/>
    </row>
    <row r="204" spans="1:9" s="10" customFormat="1" x14ac:dyDescent="0.25">
      <c r="A204" s="153"/>
      <c r="B204" s="44"/>
      <c r="C204" s="132"/>
      <c r="D204" s="139"/>
      <c r="E204" s="143"/>
      <c r="F204" s="96"/>
      <c r="G204" s="96"/>
      <c r="H204" s="96"/>
      <c r="I204" s="96"/>
    </row>
    <row r="205" spans="1:9" s="10" customFormat="1" x14ac:dyDescent="0.25">
      <c r="A205" s="153"/>
      <c r="B205" s="44"/>
      <c r="C205" s="132"/>
      <c r="D205" s="139"/>
      <c r="E205" s="143"/>
      <c r="F205" s="96"/>
      <c r="G205" s="96"/>
      <c r="H205" s="96"/>
      <c r="I205" s="96"/>
    </row>
    <row r="206" spans="1:9" s="10" customFormat="1" x14ac:dyDescent="0.25">
      <c r="A206" s="153"/>
      <c r="B206" s="44"/>
      <c r="C206" s="132"/>
      <c r="D206" s="139"/>
      <c r="E206" s="143"/>
      <c r="F206" s="96"/>
      <c r="G206" s="96"/>
      <c r="H206" s="96"/>
      <c r="I206" s="96"/>
    </row>
    <row r="207" spans="1:9" s="10" customFormat="1" x14ac:dyDescent="0.25">
      <c r="A207" s="153"/>
      <c r="B207" s="44"/>
      <c r="C207" s="132"/>
      <c r="D207" s="139"/>
      <c r="E207" s="143"/>
      <c r="F207" s="96"/>
      <c r="G207" s="96"/>
      <c r="H207" s="96"/>
      <c r="I207" s="96"/>
    </row>
    <row r="208" spans="1:9" s="10" customFormat="1" x14ac:dyDescent="0.25">
      <c r="A208" s="153"/>
      <c r="B208" s="44"/>
      <c r="C208" s="132"/>
      <c r="D208" s="139"/>
      <c r="E208" s="143"/>
      <c r="F208" s="96"/>
      <c r="G208" s="96"/>
      <c r="H208" s="96"/>
      <c r="I208" s="96"/>
    </row>
    <row r="209" spans="1:9" s="10" customFormat="1" x14ac:dyDescent="0.25">
      <c r="A209" s="153"/>
      <c r="B209" s="44"/>
      <c r="C209" s="132"/>
      <c r="D209" s="139"/>
      <c r="E209" s="143"/>
      <c r="F209" s="96"/>
      <c r="G209" s="96"/>
      <c r="H209" s="96"/>
      <c r="I209" s="96"/>
    </row>
    <row r="210" spans="1:9" s="10" customFormat="1" x14ac:dyDescent="0.25">
      <c r="A210" s="153"/>
      <c r="B210" s="44"/>
      <c r="C210" s="132"/>
      <c r="D210" s="139"/>
      <c r="E210" s="143"/>
      <c r="F210" s="96"/>
      <c r="G210" s="96"/>
      <c r="H210" s="96"/>
      <c r="I210" s="96"/>
    </row>
    <row r="211" spans="1:9" s="10" customFormat="1" x14ac:dyDescent="0.25">
      <c r="A211" s="153"/>
      <c r="B211" s="44"/>
      <c r="C211" s="132"/>
      <c r="D211" s="139"/>
      <c r="E211" s="143"/>
      <c r="F211" s="96"/>
      <c r="G211" s="96"/>
      <c r="H211" s="96"/>
      <c r="I211" s="96"/>
    </row>
    <row r="212" spans="1:9" s="10" customFormat="1" x14ac:dyDescent="0.25">
      <c r="A212" s="153"/>
      <c r="B212" s="44"/>
      <c r="C212" s="132"/>
      <c r="D212" s="139"/>
      <c r="E212" s="143"/>
      <c r="F212" s="96"/>
      <c r="G212" s="96"/>
      <c r="H212" s="96"/>
      <c r="I212" s="96"/>
    </row>
    <row r="213" spans="1:9" s="10" customFormat="1" x14ac:dyDescent="0.25">
      <c r="A213" s="153"/>
      <c r="B213" s="44"/>
      <c r="C213" s="132"/>
      <c r="D213" s="139"/>
      <c r="E213" s="143"/>
      <c r="F213" s="96"/>
      <c r="G213" s="96"/>
      <c r="H213" s="96"/>
      <c r="I213" s="96"/>
    </row>
    <row r="214" spans="1:9" s="10" customFormat="1" x14ac:dyDescent="0.25">
      <c r="A214" s="153"/>
      <c r="B214" s="44"/>
      <c r="C214" s="132"/>
      <c r="D214" s="139"/>
      <c r="E214" s="143"/>
      <c r="F214" s="96"/>
      <c r="G214" s="96"/>
      <c r="H214" s="96"/>
      <c r="I214" s="96"/>
    </row>
    <row r="215" spans="1:9" s="10" customFormat="1" x14ac:dyDescent="0.25">
      <c r="A215" s="153"/>
      <c r="B215" s="44"/>
      <c r="C215" s="132"/>
      <c r="D215" s="139"/>
      <c r="E215" s="143"/>
      <c r="F215" s="96"/>
      <c r="G215" s="96"/>
      <c r="H215" s="96"/>
      <c r="I215" s="96"/>
    </row>
    <row r="216" spans="1:9" s="10" customFormat="1" x14ac:dyDescent="0.25">
      <c r="A216" s="153"/>
      <c r="B216" s="44"/>
      <c r="C216" s="132"/>
      <c r="D216" s="139"/>
      <c r="E216" s="143"/>
      <c r="F216" s="96"/>
      <c r="G216" s="96"/>
      <c r="H216" s="96"/>
      <c r="I216" s="96"/>
    </row>
    <row r="217" spans="1:9" s="10" customFormat="1" x14ac:dyDescent="0.25">
      <c r="A217" s="153"/>
      <c r="B217" s="44"/>
      <c r="C217" s="132"/>
      <c r="D217" s="139"/>
      <c r="E217" s="143"/>
      <c r="F217" s="96"/>
      <c r="G217" s="96"/>
      <c r="H217" s="96"/>
      <c r="I217" s="96"/>
    </row>
    <row r="218" spans="1:9" s="10" customFormat="1" x14ac:dyDescent="0.25">
      <c r="A218" s="153"/>
      <c r="B218" s="44"/>
      <c r="C218" s="132"/>
      <c r="D218" s="139"/>
      <c r="E218" s="143"/>
      <c r="F218" s="96"/>
      <c r="G218" s="96"/>
      <c r="H218" s="96"/>
      <c r="I218" s="96"/>
    </row>
    <row r="219" spans="1:9" s="10" customFormat="1" x14ac:dyDescent="0.25">
      <c r="A219" s="153"/>
      <c r="B219" s="44"/>
      <c r="C219" s="132"/>
      <c r="D219" s="139"/>
      <c r="E219" s="143"/>
      <c r="F219" s="96"/>
      <c r="G219" s="96"/>
      <c r="H219" s="96"/>
      <c r="I219" s="96"/>
    </row>
    <row r="220" spans="1:9" s="10" customFormat="1" x14ac:dyDescent="0.25">
      <c r="A220" s="153"/>
      <c r="B220" s="44"/>
      <c r="C220" s="132"/>
      <c r="D220" s="139"/>
      <c r="E220" s="143"/>
      <c r="F220" s="96"/>
      <c r="G220" s="96"/>
      <c r="H220" s="96"/>
      <c r="I220" s="96"/>
    </row>
    <row r="221" spans="1:9" s="10" customFormat="1" x14ac:dyDescent="0.25">
      <c r="A221" s="153"/>
      <c r="B221" s="44"/>
      <c r="C221" s="132"/>
      <c r="D221" s="139"/>
      <c r="E221" s="143"/>
      <c r="F221" s="96"/>
      <c r="G221" s="96"/>
      <c r="H221" s="96"/>
      <c r="I221" s="96"/>
    </row>
    <row r="222" spans="1:9" s="10" customFormat="1" x14ac:dyDescent="0.25">
      <c r="A222" s="153"/>
      <c r="B222" s="44"/>
      <c r="C222" s="132"/>
      <c r="D222" s="139"/>
      <c r="E222" s="143"/>
      <c r="F222" s="96"/>
      <c r="G222" s="96"/>
      <c r="H222" s="96"/>
      <c r="I222" s="96"/>
    </row>
    <row r="223" spans="1:9" s="10" customFormat="1" x14ac:dyDescent="0.25">
      <c r="A223" s="153"/>
      <c r="B223" s="44"/>
      <c r="C223" s="132"/>
      <c r="D223" s="139"/>
      <c r="E223" s="143"/>
      <c r="F223" s="96"/>
      <c r="G223" s="96"/>
      <c r="H223" s="96"/>
      <c r="I223" s="96"/>
    </row>
    <row r="224" spans="1:9" s="10" customFormat="1" x14ac:dyDescent="0.25">
      <c r="A224" s="153"/>
      <c r="B224" s="44"/>
      <c r="C224" s="132"/>
      <c r="D224" s="139"/>
      <c r="E224" s="143"/>
      <c r="F224" s="96"/>
      <c r="G224" s="96"/>
      <c r="H224" s="96"/>
      <c r="I224" s="96"/>
    </row>
    <row r="225" spans="1:9" s="10" customFormat="1" x14ac:dyDescent="0.25">
      <c r="A225" s="153"/>
      <c r="B225" s="44"/>
      <c r="C225" s="132"/>
      <c r="D225" s="139"/>
      <c r="E225" s="143"/>
      <c r="F225" s="96"/>
      <c r="G225" s="96"/>
      <c r="H225" s="96"/>
      <c r="I225" s="96"/>
    </row>
    <row r="226" spans="1:9" s="10" customFormat="1" x14ac:dyDescent="0.25">
      <c r="A226" s="153"/>
      <c r="B226" s="44"/>
      <c r="C226" s="132"/>
      <c r="D226" s="139"/>
      <c r="E226" s="143"/>
      <c r="F226" s="96"/>
      <c r="G226" s="96"/>
      <c r="H226" s="96"/>
      <c r="I226" s="96"/>
    </row>
    <row r="227" spans="1:9" s="10" customFormat="1" x14ac:dyDescent="0.25">
      <c r="A227" s="153"/>
      <c r="B227" s="44"/>
      <c r="C227" s="132"/>
      <c r="D227" s="139"/>
      <c r="E227" s="143"/>
      <c r="F227" s="96"/>
      <c r="G227" s="96"/>
      <c r="H227" s="96"/>
      <c r="I227" s="96"/>
    </row>
    <row r="228" spans="1:9" s="10" customFormat="1" x14ac:dyDescent="0.25">
      <c r="A228" s="153"/>
      <c r="B228" s="44"/>
      <c r="C228" s="132"/>
      <c r="D228" s="139"/>
      <c r="E228" s="143"/>
      <c r="F228" s="96"/>
      <c r="G228" s="96"/>
      <c r="H228" s="96"/>
      <c r="I228" s="96"/>
    </row>
    <row r="229" spans="1:9" s="10" customFormat="1" x14ac:dyDescent="0.25">
      <c r="A229" s="153"/>
      <c r="B229" s="44"/>
      <c r="C229" s="132"/>
      <c r="D229" s="139"/>
      <c r="E229" s="143"/>
      <c r="F229" s="96"/>
      <c r="G229" s="96"/>
      <c r="H229" s="96"/>
      <c r="I229" s="96"/>
    </row>
    <row r="230" spans="1:9" s="10" customFormat="1" x14ac:dyDescent="0.25">
      <c r="A230" s="153"/>
      <c r="B230" s="44"/>
      <c r="C230" s="132"/>
      <c r="D230" s="139"/>
      <c r="E230" s="143"/>
      <c r="F230" s="96"/>
      <c r="G230" s="96"/>
      <c r="H230" s="96"/>
      <c r="I230" s="96"/>
    </row>
    <row r="231" spans="1:9" s="10" customFormat="1" x14ac:dyDescent="0.25">
      <c r="A231" s="153"/>
      <c r="B231" s="44"/>
      <c r="C231" s="132"/>
      <c r="D231" s="139"/>
      <c r="E231" s="143"/>
      <c r="F231" s="96"/>
      <c r="G231" s="96"/>
      <c r="H231" s="96"/>
      <c r="I231" s="96"/>
    </row>
    <row r="232" spans="1:9" s="10" customFormat="1" x14ac:dyDescent="0.25">
      <c r="A232" s="153"/>
      <c r="B232" s="44"/>
      <c r="C232" s="132"/>
      <c r="D232" s="139"/>
      <c r="E232" s="143"/>
      <c r="F232" s="96"/>
      <c r="G232" s="96"/>
      <c r="H232" s="96"/>
      <c r="I232" s="96"/>
    </row>
    <row r="233" spans="1:9" s="10" customFormat="1" x14ac:dyDescent="0.25">
      <c r="A233" s="153"/>
      <c r="B233" s="44"/>
      <c r="C233" s="132"/>
      <c r="D233" s="139"/>
      <c r="E233" s="143"/>
      <c r="F233" s="96"/>
      <c r="G233" s="96"/>
      <c r="H233" s="96"/>
      <c r="I233" s="96"/>
    </row>
    <row r="234" spans="1:9" s="10" customFormat="1" x14ac:dyDescent="0.25">
      <c r="A234" s="153"/>
      <c r="B234" s="44"/>
      <c r="C234" s="132"/>
      <c r="D234" s="139"/>
      <c r="E234" s="143"/>
      <c r="F234" s="96"/>
      <c r="G234" s="96"/>
      <c r="H234" s="96"/>
      <c r="I234" s="96"/>
    </row>
    <row r="235" spans="1:9" s="10" customFormat="1" x14ac:dyDescent="0.25">
      <c r="A235" s="153"/>
      <c r="B235" s="44"/>
      <c r="C235" s="132"/>
      <c r="D235" s="139"/>
      <c r="E235" s="143"/>
      <c r="F235" s="96"/>
      <c r="G235" s="96"/>
      <c r="H235" s="96"/>
      <c r="I235" s="96"/>
    </row>
  </sheetData>
  <mergeCells count="17">
    <mergeCell ref="G41:H41"/>
    <mergeCell ref="B42:D42"/>
    <mergeCell ref="G42:H42"/>
    <mergeCell ref="A1:E1"/>
    <mergeCell ref="F1:I1"/>
    <mergeCell ref="A2:E2"/>
    <mergeCell ref="A4:I4"/>
    <mergeCell ref="A6:A7"/>
    <mergeCell ref="B6:B7"/>
    <mergeCell ref="C6:D6"/>
    <mergeCell ref="E6:E7"/>
    <mergeCell ref="F6:H6"/>
    <mergeCell ref="I6:I7"/>
    <mergeCell ref="B36:D36"/>
    <mergeCell ref="G36:H36"/>
    <mergeCell ref="G37:H37"/>
    <mergeCell ref="B41:D41"/>
  </mergeCells>
  <pageMargins left="0.70866141732283472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huongduy</dc:creator>
  <cp:lastModifiedBy>Hoang Ha</cp:lastModifiedBy>
  <cp:lastPrinted>2021-04-02T05:06:18Z</cp:lastPrinted>
  <dcterms:created xsi:type="dcterms:W3CDTF">2015-09-29T10:07:36Z</dcterms:created>
  <dcterms:modified xsi:type="dcterms:W3CDTF">2021-04-02T05:06:25Z</dcterms:modified>
</cp:coreProperties>
</file>